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AKCE DDM\20232024\Slovácký pohár\"/>
    </mc:Choice>
  </mc:AlternateContent>
  <bookViews>
    <workbookView xWindow="0" yWindow="0" windowWidth="28800" windowHeight="12180" firstSheet="9" activeTab="14"/>
  </bookViews>
  <sheets>
    <sheet name="informace" sheetId="1" r:id="rId1"/>
    <sheet name="List1" sheetId="4" state="hidden" r:id="rId2"/>
    <sheet name="startovné" sheetId="2" r:id="rId3"/>
    <sheet name="přihláška VF 1" sheetId="3" r:id="rId4"/>
    <sheet name="přihláška VF 2" sheetId="6" r:id="rId5"/>
    <sheet name="přihláška VF 3" sheetId="7" r:id="rId6"/>
    <sheet name="přihláška VF 4" sheetId="8" r:id="rId7"/>
    <sheet name="přihláška VF 5" sheetId="9" r:id="rId8"/>
    <sheet name="Rodičovský tým" sheetId="18" r:id="rId9"/>
    <sheet name="přihláška MF 1" sheetId="10" r:id="rId10"/>
    <sheet name="přihláška MF 2" sheetId="11" r:id="rId11"/>
    <sheet name="přihláška MF 3" sheetId="12" r:id="rId12"/>
    <sheet name="přihláška MF 4" sheetId="13" r:id="rId13"/>
    <sheet name="přihláška MF 5" sheetId="14" r:id="rId14"/>
    <sheet name="přihláška SÓLOF" sheetId="15" r:id="rId15"/>
    <sheet name="přihláška DUOF" sheetId="16" r:id="rId16"/>
    <sheet name="přihláška TRIOF" sheetId="17" r:id="rId17"/>
    <sheet name="PRACOVNÍ LIST" sheetId="5" state="hidden" r:id="rId1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3" i="2"/>
  <c r="D23" i="2" s="1"/>
  <c r="C43" i="18"/>
  <c r="B2" i="18"/>
  <c r="C22" i="2" l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B7" i="2"/>
  <c r="D25" i="2" l="1"/>
  <c r="C44" i="14" l="1"/>
  <c r="F64" i="17"/>
  <c r="F18" i="16"/>
  <c r="F12" i="16"/>
  <c r="F14" i="16"/>
  <c r="F16" i="16"/>
  <c r="F20" i="16"/>
  <c r="F22" i="16"/>
  <c r="F24" i="16"/>
  <c r="F26" i="16"/>
  <c r="F28" i="16"/>
  <c r="F30" i="16"/>
  <c r="F32" i="16"/>
  <c r="F34" i="16"/>
  <c r="F36" i="16"/>
  <c r="F38" i="16"/>
  <c r="F40" i="16"/>
  <c r="F42" i="16"/>
  <c r="F44" i="16"/>
  <c r="F46" i="16"/>
  <c r="F48" i="16"/>
  <c r="F10" i="16"/>
  <c r="F67" i="17"/>
  <c r="F13" i="17"/>
  <c r="F16" i="17"/>
  <c r="F19" i="17"/>
  <c r="F22" i="17"/>
  <c r="F25" i="17"/>
  <c r="F28" i="17"/>
  <c r="F31" i="17"/>
  <c r="F34" i="17"/>
  <c r="F37" i="17"/>
  <c r="F40" i="17"/>
  <c r="F43" i="17"/>
  <c r="F46" i="17"/>
  <c r="F49" i="17"/>
  <c r="F52" i="17"/>
  <c r="F55" i="17"/>
  <c r="F58" i="17"/>
  <c r="F61" i="17"/>
  <c r="F10" i="17"/>
  <c r="B2" i="17"/>
  <c r="B2" i="16"/>
  <c r="B2" i="15"/>
  <c r="B2" i="14"/>
  <c r="C44" i="13"/>
  <c r="B2" i="13"/>
  <c r="C44" i="12"/>
  <c r="B2" i="12"/>
  <c r="C44" i="11"/>
  <c r="B2" i="11"/>
  <c r="C44" i="10"/>
  <c r="B2" i="10"/>
  <c r="C44" i="9"/>
  <c r="B2" i="9"/>
  <c r="C44" i="8"/>
  <c r="B2" i="8"/>
  <c r="C44" i="7"/>
  <c r="B2" i="7"/>
  <c r="C44" i="6"/>
  <c r="B2" i="6"/>
  <c r="C44" i="3"/>
  <c r="B2" i="3" l="1"/>
</calcChain>
</file>

<file path=xl/comments1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výkonnostní třída open:
</t>
        </r>
        <r>
          <rPr>
            <sz val="9"/>
            <color indexed="81"/>
            <rFont val="Tahoma"/>
            <family val="2"/>
            <charset val="238"/>
          </rPr>
          <t xml:space="preserve">V případě, že zvolíte "open" třídu,upřesněte o co se jedná. </t>
        </r>
        <r>
          <rPr>
            <b/>
            <sz val="9"/>
            <color indexed="81"/>
            <rFont val="Tahoma"/>
            <family val="2"/>
            <charset val="238"/>
          </rPr>
          <t xml:space="preserve">
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10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výkonnostní třída open:</t>
        </r>
        <r>
          <rPr>
            <sz val="9"/>
            <color indexed="81"/>
            <rFont val="Tahoma"/>
            <family val="2"/>
            <charset val="238"/>
          </rPr>
          <t xml:space="preserve">
V případě, že zvolíte "open" třídu,upřesněte o co se jedná. 
</t>
        </r>
        <r>
          <rPr>
            <b/>
            <sz val="9"/>
            <color indexed="81"/>
            <rFont val="Tahoma"/>
            <family val="2"/>
            <charset val="238"/>
          </rPr>
          <t>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11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výkonnostní třída open:</t>
        </r>
        <r>
          <rPr>
            <sz val="9"/>
            <color indexed="81"/>
            <rFont val="Tahoma"/>
            <family val="2"/>
            <charset val="238"/>
          </rPr>
          <t xml:space="preserve">
V případě, že zvolíte "open" třídu,upřesněte o co se jedná. 
</t>
        </r>
        <r>
          <rPr>
            <b/>
            <sz val="9"/>
            <color indexed="81"/>
            <rFont val="Tahoma"/>
            <family val="2"/>
            <charset val="238"/>
          </rPr>
          <t>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12.xml><?xml version="1.0" encoding="utf-8"?>
<comments xmlns="http://schemas.openxmlformats.org/spreadsheetml/2006/main">
  <authors>
    <author>Petra</author>
    <author>uzivatel2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SÓLO FORMACE:
</t>
        </r>
        <r>
          <rPr>
            <sz val="9"/>
            <color indexed="81"/>
            <rFont val="Tahoma"/>
            <family val="2"/>
            <charset val="238"/>
          </rPr>
          <t>MINIDĚTI do 7 let
DĚTI 8 - 10 let
KADETKY 11 - 13 let
JUNIORKY 14 - 16 let
SENIORKY 17 +</t>
        </r>
      </text>
    </comment>
    <comment ref="G9" authorId="1" shapeId="0">
      <text>
        <r>
          <rPr>
            <b/>
            <sz val="9"/>
            <color indexed="81"/>
            <rFont val="Tahoma"/>
            <charset val="1"/>
          </rPr>
          <t>TŘÍDA:
baton A/B, pompon,
2 baton</t>
        </r>
      </text>
    </comment>
  </commentList>
</comments>
</file>

<file path=xl/comments13.xml><?xml version="1.0" encoding="utf-8"?>
<comments xmlns="http://schemas.openxmlformats.org/spreadsheetml/2006/main">
  <authors>
    <author>Petra</author>
    <author>uzivatel2</author>
  </authors>
  <commentLis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počet duo formací:
</t>
        </r>
        <r>
          <rPr>
            <sz val="9"/>
            <color indexed="81"/>
            <rFont val="Tahoma"/>
            <family val="2"/>
            <charset val="238"/>
          </rPr>
          <t>Jedná se o formace, ne počet soutěžících.
Tzn. 1 formace = 2 soutěžící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DUO FORMACE:
</t>
        </r>
        <r>
          <rPr>
            <sz val="9"/>
            <color indexed="81"/>
            <rFont val="Tahoma"/>
            <family val="2"/>
            <charset val="238"/>
          </rPr>
          <t xml:space="preserve">MINIDĚTI do 7,99 let
DĚTI 8 - 10,99 let
KADETKY 11 - 13,99 let
JUNIORKY 14 - 16,99 let
SENIORKY 17 +
</t>
        </r>
      </text>
    </comment>
    <comment ref="H9" authorId="1" shapeId="0">
      <text>
        <r>
          <rPr>
            <b/>
            <sz val="9"/>
            <color indexed="81"/>
            <rFont val="Tahoma"/>
            <charset val="1"/>
          </rPr>
          <t>TŘÍDA:
baton A/B, pompon, 
2 baton</t>
        </r>
      </text>
    </comment>
  </commentList>
</comments>
</file>

<file path=xl/comments14.xml><?xml version="1.0" encoding="utf-8"?>
<comments xmlns="http://schemas.openxmlformats.org/spreadsheetml/2006/main">
  <authors>
    <author>Petra</author>
    <author>uzivatel2</author>
  </authors>
  <commentLis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trio formace:
</t>
        </r>
        <r>
          <rPr>
            <sz val="9"/>
            <color indexed="81"/>
            <rFont val="Tahoma"/>
            <family val="2"/>
            <charset val="238"/>
          </rPr>
          <t xml:space="preserve">Jedná se o formace, ne počet soutěžících.
Tzn. 1 formace = 3 soutěžící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TRIO FORMACE:
</t>
        </r>
        <r>
          <rPr>
            <sz val="9"/>
            <color indexed="81"/>
            <rFont val="Tahoma"/>
            <family val="2"/>
            <charset val="238"/>
          </rPr>
          <t>MINIDĚTI do 7,99 let
DĚTI 8 - 10,99 let
KADETKY 11 - 13,99 let
JUNIORKY 14 - 16,99 let
SENIORKY 17 +</t>
        </r>
      </text>
    </comment>
    <comment ref="H9" authorId="1" shapeId="0">
      <text>
        <r>
          <rPr>
            <b/>
            <sz val="9"/>
            <color indexed="81"/>
            <rFont val="Tahoma"/>
            <charset val="1"/>
          </rPr>
          <t>TŘÍDA:
baton A/B, pompon, 
2 baton</t>
        </r>
      </text>
    </comment>
  </commentList>
</comments>
</file>

<file path=xl/comments2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výkonnostní třída open:</t>
        </r>
        <r>
          <rPr>
            <sz val="9"/>
            <color indexed="81"/>
            <rFont val="Tahoma"/>
            <family val="2"/>
            <charset val="238"/>
          </rPr>
          <t xml:space="preserve">
V případě, že zvolíte "open" třídu,upřesněte o co se jedná. 
</t>
        </r>
        <r>
          <rPr>
            <b/>
            <sz val="9"/>
            <color indexed="81"/>
            <rFont val="Tahoma"/>
            <family val="2"/>
            <charset val="238"/>
          </rPr>
          <t>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3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výkonnostní třída open:
</t>
        </r>
        <r>
          <rPr>
            <sz val="9"/>
            <color indexed="81"/>
            <rFont val="Tahoma"/>
            <family val="2"/>
            <charset val="238"/>
          </rPr>
          <t xml:space="preserve">V případě, že zvolíte "open" třídu,upřesněte o co 
se jedná. </t>
        </r>
        <r>
          <rPr>
            <b/>
            <sz val="9"/>
            <color indexed="81"/>
            <rFont val="Tahoma"/>
            <family val="2"/>
            <charset val="238"/>
          </rPr>
          <t xml:space="preserve">
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4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výkonnostní třída open:</t>
        </r>
        <r>
          <rPr>
            <sz val="9"/>
            <color indexed="81"/>
            <rFont val="Tahoma"/>
            <family val="2"/>
            <charset val="238"/>
          </rPr>
          <t xml:space="preserve">
V případě, že zvolíte "open" třídu,upřesněte 
o co se jedná. 
</t>
        </r>
        <r>
          <rPr>
            <b/>
            <sz val="9"/>
            <color indexed="81"/>
            <rFont val="Tahoma"/>
            <family val="2"/>
            <charset val="238"/>
          </rPr>
          <t>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5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výkonnostní třída open:</t>
        </r>
        <r>
          <rPr>
            <sz val="9"/>
            <color indexed="81"/>
            <rFont val="Tahoma"/>
            <family val="2"/>
            <charset val="238"/>
          </rPr>
          <t xml:space="preserve">
V případě, že zvolíte "open" třídu,upřesněte 
o co se jedná. 
</t>
        </r>
        <r>
          <rPr>
            <b/>
            <sz val="9"/>
            <color indexed="81"/>
            <rFont val="Tahoma"/>
            <family val="2"/>
            <charset val="238"/>
          </rPr>
          <t>Např. MIX+BATON aj.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6.xml><?xml version="1.0" encoding="utf-8"?>
<comments xmlns="http://schemas.openxmlformats.org/spreadsheetml/2006/main">
  <authors>
    <author>Petra</author>
  </authors>
  <commentLis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RODIČOVSKÝ TÝM:</t>
        </r>
        <r>
          <rPr>
            <sz val="9"/>
            <color indexed="81"/>
            <rFont val="Tahoma"/>
            <family val="2"/>
            <charset val="238"/>
          </rPr>
          <t xml:space="preserve">
věkový průměr &gt; 25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RODIČOVSKÝ TÝM:
</t>
        </r>
        <r>
          <rPr>
            <sz val="9"/>
            <color indexed="81"/>
            <rFont val="Tahoma"/>
            <family val="2"/>
            <charset val="238"/>
          </rPr>
          <t xml:space="preserve">věkový průměr &gt; 25
</t>
        </r>
      </text>
    </comment>
  </commentList>
</comments>
</file>

<file path=xl/comments7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výkonnostní třída open:
</t>
        </r>
        <r>
          <rPr>
            <sz val="9"/>
            <color indexed="81"/>
            <rFont val="Tahoma"/>
            <family val="2"/>
            <charset val="238"/>
          </rPr>
          <t xml:space="preserve">V případě, že zvolíte "open" třídu,upřesněte 
o co se jedná. </t>
        </r>
        <r>
          <rPr>
            <b/>
            <sz val="9"/>
            <color indexed="81"/>
            <rFont val="Tahoma"/>
            <family val="2"/>
            <charset val="238"/>
          </rPr>
          <t xml:space="preserve">
Např. MIX+BATON aj.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8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výkonnostní třída open:
</t>
        </r>
        <r>
          <rPr>
            <sz val="9"/>
            <color indexed="81"/>
            <rFont val="Tahoma"/>
            <family val="2"/>
            <charset val="238"/>
          </rPr>
          <t xml:space="preserve">V případě, že zvolíte "open" třídu,upřesněte 
o co se jedná. </t>
        </r>
        <r>
          <rPr>
            <b/>
            <sz val="9"/>
            <color indexed="81"/>
            <rFont val="Tahoma"/>
            <family val="2"/>
            <charset val="238"/>
          </rPr>
          <t xml:space="preserve">
Např. MIX+BATON aj.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comments9.xml><?xml version="1.0" encoding="utf-8"?>
<comments xmlns="http://schemas.openxmlformats.org/spreadsheetml/2006/main">
  <authors>
    <author>Petra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výkonnostní třída open:
</t>
        </r>
        <r>
          <rPr>
            <sz val="9"/>
            <color indexed="81"/>
            <rFont val="Tahoma"/>
            <family val="2"/>
            <charset val="238"/>
          </rPr>
          <t>V případě, že zvolíte "open" třídu,upřesněte 
o co se jedná</t>
        </r>
        <r>
          <rPr>
            <b/>
            <sz val="9"/>
            <color indexed="81"/>
            <rFont val="Tahoma"/>
            <family val="2"/>
            <charset val="238"/>
          </rPr>
          <t>. 
Např. MIX+BATON aj.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VĚKOVÝ PRŮMĚR SKUPINY:
</t>
        </r>
        <r>
          <rPr>
            <sz val="9"/>
            <color indexed="81"/>
            <rFont val="Tahoma"/>
            <family val="2"/>
            <charset val="238"/>
          </rPr>
          <t>MINIDĚTI &gt;6,99
DĚTI 7 - 7,99
KADETKY 8 - 11,99
JUNIORKY 12 - 14,99
SENIORKY 15+</t>
        </r>
      </text>
    </comment>
  </commentList>
</comments>
</file>

<file path=xl/sharedStrings.xml><?xml version="1.0" encoding="utf-8"?>
<sst xmlns="http://schemas.openxmlformats.org/spreadsheetml/2006/main" count="603" uniqueCount="105">
  <si>
    <t>Slovácký pohár mažoretek Hluk</t>
  </si>
  <si>
    <t>PŘIHLÁŠKA</t>
  </si>
  <si>
    <t>název klubu:</t>
  </si>
  <si>
    <t>Informace o klubu:</t>
  </si>
  <si>
    <t>město:</t>
  </si>
  <si>
    <t>hl. vedoucí klubu:</t>
  </si>
  <si>
    <t>asociace(doborovolné):</t>
  </si>
  <si>
    <t>Fakturační údaje:</t>
  </si>
  <si>
    <t>e-mail:</t>
  </si>
  <si>
    <t>telefon:</t>
  </si>
  <si>
    <t>IČO:</t>
  </si>
  <si>
    <t>kontakt na vedoucí/e-mail:</t>
  </si>
  <si>
    <t>kontakt na vedoucí/telefon:</t>
  </si>
  <si>
    <t>Vedoucí, trenéři: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</si>
  <si>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</si>
  <si>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</si>
  <si>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</si>
  <si>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</si>
  <si>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</si>
  <si>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</si>
  <si>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</si>
  <si>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</si>
  <si>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</si>
  <si>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</si>
  <si>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termín uzávěrky přihlášek:</t>
  </si>
  <si>
    <r>
      <t xml:space="preserve">Přihlášku zašlete vyplněnou, dle propozic soutěže, nejpozději </t>
    </r>
    <r>
      <rPr>
        <b/>
        <sz val="14"/>
        <color rgb="FFC00000"/>
        <rFont val="Calibri"/>
        <family val="2"/>
        <charset val="238"/>
        <scheme val="minor"/>
      </rPr>
      <t>do 25. února 2024</t>
    </r>
    <r>
      <rPr>
        <b/>
        <sz val="11"/>
        <color theme="1"/>
        <rFont val="Calibri"/>
        <family val="2"/>
        <charset val="238"/>
        <scheme val="minor"/>
      </rPr>
      <t xml:space="preserve"> na e-mail: </t>
    </r>
    <r>
      <rPr>
        <b/>
        <sz val="11"/>
        <color rgb="FF0070C0"/>
        <rFont val="Calibri"/>
        <family val="2"/>
        <charset val="238"/>
        <scheme val="minor"/>
      </rPr>
      <t>markova@ddmhluk.cz</t>
    </r>
    <r>
      <rPr>
        <b/>
        <sz val="11"/>
        <color theme="1"/>
        <rFont val="Calibri"/>
        <family val="2"/>
        <charset val="238"/>
        <scheme val="minor"/>
      </rPr>
      <t>.</t>
    </r>
  </si>
  <si>
    <t>V případě problémů s vyplněním přihlášky se neváhejte obrátit na hlavní organizátorku soutěže:</t>
  </si>
  <si>
    <t>Vendula Marková:</t>
  </si>
  <si>
    <t>Odesláním přihlášky souhlasíte s propozicemi soutěže, které najdete na našem webu:</t>
  </si>
  <si>
    <t>www.slovackypoharmazoretek.webnode.cz</t>
  </si>
  <si>
    <t>markova@ddmhluk.cz</t>
  </si>
  <si>
    <t>PŘEHLED PŘIHLÁŠEK</t>
  </si>
  <si>
    <t>Informace o soutěžní skladbě:</t>
  </si>
  <si>
    <t>soutěžní kategorie:</t>
  </si>
  <si>
    <t>výkonnostní třída:</t>
  </si>
  <si>
    <t>délka skladby:</t>
  </si>
  <si>
    <t>počet soutěžících:</t>
  </si>
  <si>
    <t>název skladby:</t>
  </si>
  <si>
    <t>jméno vedoucí:</t>
  </si>
  <si>
    <t>Jméno</t>
  </si>
  <si>
    <t>Přijímení</t>
  </si>
  <si>
    <t>Rok narození: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</si>
  <si>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</si>
  <si>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</si>
  <si>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</si>
  <si>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</si>
  <si>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</si>
  <si>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</si>
  <si>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</si>
  <si>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</si>
  <si>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</si>
  <si>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</si>
  <si>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</si>
  <si>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</si>
  <si>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</si>
  <si>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</si>
  <si>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</si>
  <si>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věk v roce 2024:</t>
  </si>
  <si>
    <t>SOUTĚŽNÍ KATEGORIE</t>
  </si>
  <si>
    <t>VÝKONNOSTNÍ TŘÍDY</t>
  </si>
  <si>
    <t>VELKÁ FORMACE</t>
  </si>
  <si>
    <t>MINIFORMACE</t>
  </si>
  <si>
    <t>open</t>
  </si>
  <si>
    <t>pompon</t>
  </si>
  <si>
    <t>baton "A"</t>
  </si>
  <si>
    <t>baton "B"</t>
  </si>
  <si>
    <t xml:space="preserve">baton   </t>
  </si>
  <si>
    <t>VF</t>
  </si>
  <si>
    <t>MF</t>
  </si>
  <si>
    <t>SOLO</t>
  </si>
  <si>
    <t>DUO/TRIO</t>
  </si>
  <si>
    <t>2 baton</t>
  </si>
  <si>
    <t>SÓLO FORMACE</t>
  </si>
  <si>
    <t>DUO/TRIO FORMACE</t>
  </si>
  <si>
    <t>Věková kategorie:</t>
  </si>
  <si>
    <t>Věkový průměr skupiny:</t>
  </si>
  <si>
    <t>VĚKOVÉ KATEGORIE</t>
  </si>
  <si>
    <t>MINI DĚTI</t>
  </si>
  <si>
    <t xml:space="preserve">DĚTI </t>
  </si>
  <si>
    <t>KADETKY</t>
  </si>
  <si>
    <t>JUNIORKY</t>
  </si>
  <si>
    <t>SENIORKY</t>
  </si>
  <si>
    <t>Třída:</t>
  </si>
  <si>
    <t>DUO FORMACE</t>
  </si>
  <si>
    <t>Vedoucí:</t>
  </si>
  <si>
    <t>TRIO FORMACE</t>
  </si>
  <si>
    <t>průměr:</t>
  </si>
  <si>
    <t>VELKÁ FORMACE 1</t>
  </si>
  <si>
    <t>VELKÁ FORMACE 2</t>
  </si>
  <si>
    <t>VELKÁ FORMACE 3</t>
  </si>
  <si>
    <t>VELKÁ FORMACE 4</t>
  </si>
  <si>
    <t>VELKÁ FORMACE 5</t>
  </si>
  <si>
    <t>MINIFORMACE 1</t>
  </si>
  <si>
    <t>MINIFORMACE 2</t>
  </si>
  <si>
    <t>MINIFORMACE 3</t>
  </si>
  <si>
    <t>MINIFORMACE 4</t>
  </si>
  <si>
    <t>MINIFORMACE 5</t>
  </si>
  <si>
    <t>počet sólo formací:</t>
  </si>
  <si>
    <t>počet duo formací:</t>
  </si>
  <si>
    <t>počet trio formací:</t>
  </si>
  <si>
    <t>počet soutěžících</t>
  </si>
  <si>
    <t>startovné</t>
  </si>
  <si>
    <t>STARTOVNÉ CELKEM</t>
  </si>
  <si>
    <t>SUMA STARTOVNÉHO</t>
  </si>
  <si>
    <t>RODIČOVSKÝ TÝM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</si>
</sst>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#,##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8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36"/>
      <color theme="4" tint="-0.49998474074526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4"/>
      <color theme="4" tint="-0.249977111117893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9" tint="0.3999755851924192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3" fillId="0" borderId="2" xfId="0" applyFont="1" applyFill="1" applyBorder="1" applyProtection="1">
      <protection hidden="1"/>
    </xf>
    <xf numFmtId="0" fontId="6" fillId="0" borderId="2" xfId="0" applyFont="1" applyFill="1" applyBorder="1" applyProtection="1">
      <protection hidden="1"/>
    </xf>
    <xf numFmtId="0" fontId="6" fillId="0" borderId="4" xfId="0" applyFont="1" applyFill="1" applyBorder="1" applyProtection="1">
      <protection hidden="1"/>
    </xf>
    <xf numFmtId="0" fontId="2" fillId="5" borderId="1" xfId="0" applyFont="1" applyFill="1" applyBorder="1" applyProtection="1"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0" fontId="7" fillId="0" borderId="2" xfId="0" applyFont="1" applyFill="1" applyBorder="1" applyAlignment="1" applyProtection="1">
      <alignment horizontal="right"/>
      <protection hidden="1"/>
    </xf>
    <xf numFmtId="0" fontId="7" fillId="0" borderId="4" xfId="0" applyFont="1" applyFill="1" applyBorder="1" applyAlignment="1" applyProtection="1">
      <alignment horizontal="right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0" fillId="0" borderId="0" xfId="0" applyFill="1" applyProtection="1">
      <protection hidden="1"/>
    </xf>
    <xf numFmtId="14" fontId="9" fillId="0" borderId="0" xfId="0" applyNumberFormat="1" applyFont="1" applyFill="1" applyAlignment="1" applyProtection="1">
      <alignment horizontal="left" vertical="center"/>
      <protection hidden="1"/>
    </xf>
    <xf numFmtId="0" fontId="2" fillId="0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3" fontId="1" fillId="2" borderId="0" xfId="0" applyNumberFormat="1" applyFont="1" applyFill="1" applyAlignment="1" applyProtection="1">
      <alignment horizontal="left"/>
      <protection hidden="1"/>
    </xf>
    <xf numFmtId="0" fontId="0" fillId="4" borderId="0" xfId="0" applyFill="1" applyProtection="1">
      <protection hidden="1"/>
    </xf>
    <xf numFmtId="0" fontId="12" fillId="4" borderId="0" xfId="1" applyFill="1" applyProtection="1">
      <protection hidden="1"/>
    </xf>
    <xf numFmtId="0" fontId="8" fillId="0" borderId="0" xfId="0" applyFont="1" applyFill="1" applyAlignment="1">
      <alignment vertical="center"/>
    </xf>
    <xf numFmtId="0" fontId="6" fillId="3" borderId="1" xfId="0" applyFont="1" applyFill="1" applyBorder="1"/>
    <xf numFmtId="0" fontId="6" fillId="6" borderId="1" xfId="0" applyFont="1" applyFill="1" applyBorder="1"/>
    <xf numFmtId="0" fontId="3" fillId="6" borderId="7" xfId="0" applyFont="1" applyFill="1" applyBorder="1"/>
    <xf numFmtId="0" fontId="2" fillId="0" borderId="0" xfId="0" applyFont="1"/>
    <xf numFmtId="0" fontId="2" fillId="0" borderId="1" xfId="0" applyFont="1" applyBorder="1"/>
    <xf numFmtId="0" fontId="2" fillId="5" borderId="1" xfId="0" applyFont="1" applyFill="1" applyBorder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0" fontId="17" fillId="5" borderId="1" xfId="0" applyFont="1" applyFill="1" applyBorder="1" applyAlignment="1">
      <alignment horizontal="left"/>
    </xf>
    <xf numFmtId="0" fontId="0" fillId="5" borderId="1" xfId="0" applyFill="1" applyBorder="1"/>
    <xf numFmtId="164" fontId="0" fillId="9" borderId="1" xfId="0" applyNumberForma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16" fillId="0" borderId="0" xfId="0" applyFont="1" applyFill="1" applyBorder="1"/>
    <xf numFmtId="0" fontId="0" fillId="0" borderId="0" xfId="0" applyBorder="1" applyAlignment="1">
      <alignment vertical="center"/>
    </xf>
    <xf numFmtId="0" fontId="2" fillId="4" borderId="1" xfId="0" applyFont="1" applyFill="1" applyBorder="1" applyAlignment="1"/>
    <xf numFmtId="0" fontId="0" fillId="0" borderId="0" xfId="0" applyFill="1" applyBorder="1"/>
    <xf numFmtId="0" fontId="0" fillId="7" borderId="1" xfId="0" applyFill="1" applyBorder="1"/>
    <xf numFmtId="0" fontId="2" fillId="5" borderId="1" xfId="0" applyNumberFormat="1" applyFont="1" applyFill="1" applyBorder="1" applyAlignment="1" applyProtection="1">
      <alignment horizontal="left" vertical="center"/>
      <protection hidden="1"/>
    </xf>
    <xf numFmtId="0" fontId="5" fillId="8" borderId="3" xfId="0" applyFont="1" applyFill="1" applyBorder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  <protection hidden="1"/>
    </xf>
    <xf numFmtId="0" fontId="21" fillId="0" borderId="0" xfId="0" applyFont="1"/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left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left" vertical="center"/>
      <protection locked="0"/>
    </xf>
    <xf numFmtId="0" fontId="0" fillId="9" borderId="10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0" fillId="9" borderId="8" xfId="0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left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9" borderId="10" xfId="0" applyFill="1" applyBorder="1" applyProtection="1">
      <protection locked="0"/>
    </xf>
    <xf numFmtId="0" fontId="0" fillId="9" borderId="7" xfId="0" applyFill="1" applyBorder="1" applyProtection="1">
      <protection locked="0"/>
    </xf>
    <xf numFmtId="0" fontId="0" fillId="9" borderId="12" xfId="0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21" fillId="9" borderId="1" xfId="0" applyFont="1" applyFill="1" applyBorder="1" applyProtection="1">
      <protection locked="0"/>
    </xf>
    <xf numFmtId="0" fontId="2" fillId="9" borderId="1" xfId="0" applyFont="1" applyFill="1" applyBorder="1" applyAlignment="1" applyProtection="1">
      <protection locked="0"/>
    </xf>
    <xf numFmtId="164" fontId="0" fillId="9" borderId="1" xfId="0" applyNumberFormat="1" applyFill="1" applyBorder="1" applyAlignment="1" applyProtection="1">
      <alignment horizontal="left" vertical="center"/>
      <protection locked="0"/>
    </xf>
    <xf numFmtId="20" fontId="0" fillId="9" borderId="1" xfId="0" applyNumberFormat="1" applyFill="1" applyBorder="1" applyAlignment="1" applyProtection="1">
      <alignment horizontal="left" vertical="center"/>
      <protection locked="0"/>
    </xf>
    <xf numFmtId="0" fontId="0" fillId="4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22" fillId="0" borderId="0" xfId="0" applyFont="1" applyFill="1" applyAlignment="1">
      <alignment vertical="center"/>
    </xf>
    <xf numFmtId="0" fontId="3" fillId="5" borderId="1" xfId="0" applyFont="1" applyFill="1" applyBorder="1"/>
    <xf numFmtId="0" fontId="0" fillId="0" borderId="0" xfId="0" applyAlignment="1">
      <alignment horizontal="left" vertic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left" vertical="center"/>
    </xf>
    <xf numFmtId="0" fontId="21" fillId="10" borderId="0" xfId="0" applyFont="1" applyFill="1"/>
    <xf numFmtId="0" fontId="2" fillId="10" borderId="7" xfId="0" applyFont="1" applyFill="1" applyBorder="1"/>
    <xf numFmtId="0" fontId="2" fillId="10" borderId="15" xfId="0" applyFont="1" applyFill="1" applyBorder="1"/>
    <xf numFmtId="0" fontId="2" fillId="10" borderId="17" xfId="0" applyFont="1" applyFill="1" applyBorder="1"/>
    <xf numFmtId="0" fontId="2" fillId="10" borderId="16" xfId="0" applyFont="1" applyFill="1" applyBorder="1"/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15" xfId="0" applyFill="1" applyBorder="1" applyAlignment="1" applyProtection="1">
      <alignment horizontal="left" vertical="center"/>
      <protection hidden="1"/>
    </xf>
    <xf numFmtId="0" fontId="0" fillId="4" borderId="17" xfId="0" applyFill="1" applyBorder="1" applyAlignment="1" applyProtection="1">
      <alignment horizontal="left" vertical="center"/>
      <protection hidden="1"/>
    </xf>
    <xf numFmtId="0" fontId="0" fillId="4" borderId="16" xfId="0" applyFill="1" applyBorder="1" applyAlignment="1" applyProtection="1">
      <alignment horizontal="left" vertical="center"/>
      <protection hidden="1"/>
    </xf>
    <xf numFmtId="0" fontId="0" fillId="4" borderId="7" xfId="0" applyFill="1" applyBorder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165" fontId="2" fillId="4" borderId="1" xfId="0" applyNumberFormat="1" applyFont="1" applyFill="1" applyBorder="1" applyAlignment="1" applyProtection="1">
      <alignment horizontal="left" vertical="center"/>
      <protection hidden="1"/>
    </xf>
    <xf numFmtId="165" fontId="2" fillId="4" borderId="15" xfId="0" applyNumberFormat="1" applyFont="1" applyFill="1" applyBorder="1" applyAlignment="1" applyProtection="1">
      <alignment horizontal="left" vertical="center"/>
      <protection hidden="1"/>
    </xf>
    <xf numFmtId="165" fontId="2" fillId="4" borderId="7" xfId="0" applyNumberFormat="1" applyFont="1" applyFill="1" applyBorder="1" applyAlignment="1" applyProtection="1">
      <alignment horizontal="left" vertical="center"/>
      <protection hidden="1"/>
    </xf>
    <xf numFmtId="165" fontId="2" fillId="4" borderId="16" xfId="0" applyNumberFormat="1" applyFont="1" applyFill="1" applyBorder="1" applyAlignment="1" applyProtection="1">
      <alignment horizontal="left" vertical="center"/>
      <protection hidden="1"/>
    </xf>
    <xf numFmtId="165" fontId="23" fillId="10" borderId="14" xfId="0" applyNumberFormat="1" applyFont="1" applyFill="1" applyBorder="1" applyAlignment="1" applyProtection="1">
      <alignment horizontal="left" vertical="center"/>
      <protection hidden="1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9" borderId="1" xfId="0" applyFont="1" applyFill="1" applyBorder="1" applyProtection="1">
      <protection locked="0"/>
    </xf>
    <xf numFmtId="0" fontId="5" fillId="8" borderId="3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2" fillId="9" borderId="7" xfId="0" applyFont="1" applyFill="1" applyBorder="1" applyAlignment="1" applyProtection="1">
      <alignment horizontal="left" vertical="center"/>
    </xf>
    <xf numFmtId="0" fontId="2" fillId="9" borderId="1" xfId="0" applyFont="1" applyFill="1" applyBorder="1" applyAlignment="1" applyProtection="1"/>
    <xf numFmtId="0" fontId="1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2" fillId="0" borderId="0" xfId="1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49" fontId="14" fillId="7" borderId="0" xfId="0" applyNumberFormat="1" applyFont="1" applyFill="1" applyAlignment="1">
      <alignment horizontal="left" vertical="center"/>
    </xf>
    <xf numFmtId="0" fontId="24" fillId="11" borderId="1" xfId="0" applyFont="1" applyFill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0" fontId="5" fillId="8" borderId="3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9" borderId="13" xfId="0" applyFont="1" applyFill="1" applyBorder="1" applyAlignment="1" applyProtection="1">
      <alignment horizontal="center" vertical="center"/>
      <protection locked="0"/>
    </xf>
    <xf numFmtId="0" fontId="2" fillId="9" borderId="11" xfId="0" applyFont="1" applyFill="1" applyBorder="1" applyAlignment="1" applyProtection="1">
      <alignment horizontal="center" vertical="center"/>
      <protection locked="0"/>
    </xf>
    <xf numFmtId="0" fontId="21" fillId="9" borderId="13" xfId="0" applyFont="1" applyFill="1" applyBorder="1" applyAlignment="1" applyProtection="1">
      <alignment horizontal="center" vertical="center"/>
      <protection locked="0"/>
    </xf>
    <xf numFmtId="0" fontId="21" fillId="9" borderId="11" xfId="0" applyFont="1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right"/>
    </xf>
    <xf numFmtId="2" fontId="0" fillId="9" borderId="9" xfId="0" applyNumberFormat="1" applyFill="1" applyBorder="1" applyAlignment="1" applyProtection="1">
      <alignment horizontal="center"/>
      <protection hidden="1"/>
    </xf>
    <xf numFmtId="2" fontId="0" fillId="9" borderId="11" xfId="0" applyNumberFormat="1" applyFill="1" applyBorder="1" applyAlignment="1" applyProtection="1">
      <alignment horizontal="center"/>
      <protection hidden="1"/>
    </xf>
    <xf numFmtId="0" fontId="2" fillId="9" borderId="12" xfId="0" applyFont="1" applyFill="1" applyBorder="1" applyAlignment="1" applyProtection="1">
      <alignment horizontal="center"/>
      <protection locked="0"/>
    </xf>
    <xf numFmtId="0" fontId="2" fillId="9" borderId="10" xfId="0" applyFont="1" applyFill="1" applyBorder="1" applyAlignment="1" applyProtection="1">
      <alignment horizontal="center"/>
      <protection locked="0"/>
    </xf>
    <xf numFmtId="0" fontId="2" fillId="9" borderId="9" xfId="0" applyFont="1" applyFill="1" applyBorder="1" applyAlignment="1" applyProtection="1">
      <alignment horizontal="center" vertical="center"/>
      <protection locked="0"/>
    </xf>
    <xf numFmtId="0" fontId="21" fillId="9" borderId="9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2" fontId="0" fillId="9" borderId="9" xfId="0" applyNumberFormat="1" applyFill="1" applyBorder="1" applyAlignment="1" applyProtection="1">
      <alignment horizontal="center" vertical="center"/>
      <protection hidden="1"/>
    </xf>
    <xf numFmtId="2" fontId="0" fillId="9" borderId="8" xfId="0" applyNumberFormat="1" applyFill="1" applyBorder="1" applyAlignment="1" applyProtection="1">
      <alignment horizontal="center" vertical="center"/>
      <protection hidden="1"/>
    </xf>
    <xf numFmtId="2" fontId="0" fillId="9" borderId="11" xfId="0" applyNumberForma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right"/>
    </xf>
    <xf numFmtId="0" fontId="2" fillId="9" borderId="8" xfId="0" applyFont="1" applyFill="1" applyBorder="1" applyAlignment="1" applyProtection="1">
      <alignment horizontal="center" vertical="center"/>
      <protection locked="0"/>
    </xf>
    <xf numFmtId="0" fontId="21" fillId="9" borderId="8" xfId="0" applyFont="1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center" vertical="center"/>
      <protection locked="0"/>
    </xf>
    <xf numFmtId="0" fontId="2" fillId="9" borderId="12" xfId="0" applyFont="1" applyFill="1" applyBorder="1" applyAlignment="1" applyProtection="1">
      <alignment horizontal="center" vertical="center"/>
      <protection locked="0"/>
    </xf>
    <xf numFmtId="0" fontId="2" fillId="9" borderId="10" xfId="0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49" fontId="14" fillId="7" borderId="0" xfId="0" applyNumberFormat="1" applyFont="1" applyFill="1" applyAlignment="1" applyProtection="1">
      <alignment horizontal="left" vertical="center"/>
      <protection hidden="1"/>
    </xf>
    <xf numFmtId="0" fontId="5" fillId="8" borderId="3" xfId="0" applyFont="1" applyFill="1" applyBorder="1" applyAlignment="1" applyProtection="1">
      <alignment horizontal="left" vertical="center"/>
      <protection hidden="1"/>
    </xf>
    <xf numFmtId="0" fontId="5" fillId="8" borderId="2" xfId="0" applyFont="1" applyFill="1" applyBorder="1" applyAlignment="1" applyProtection="1">
      <alignment horizontal="left" vertical="center"/>
      <protection hidden="1"/>
    </xf>
  </cellXfs>
  <cellStyles count="2">
    <cellStyle name="Hypertextový odkaz" xfId="1" builtinId="8"/>
    <cellStyle name="Normální" xfId="0" builtinId="0"/>
  </cellStyles>
  <dxfs count="16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8" tint="-0.249977111117893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8" tint="-0.249977111117893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8" tint="-0.249977111117893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209549</xdr:colOff>
      <xdr:row>0</xdr:row>
      <xdr:rowOff>180974</xdr:rowOff>
    </xdr:from>
    <xdr:to>
      <xdr:col>7</xdr:col>
      <xdr:colOff>295274</xdr:colOff>
      <xdr:row>11</xdr:row>
      <xdr:rowOff>21381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3" t="17370" r="13615" b="12207"/>
        <a:stretch/>
      </xdr:blipFill>
      <xdr:spPr>
        <a:xfrm>
          <a:off x="4733924" y="180974"/>
          <a:ext cx="2524125" cy="2507407"/>
        </a:xfrm>
        <a:prstGeom prst="rect">
          <a:avLst/>
        </a:prstGeom>
      </xdr:spPr>
    </xdr:pic>
    <xdr:clientData/>
  </xdr:twoCellAnchor>
  <xdr:twoCellAnchor>
    <xdr:from>
      <xdr:col>4</xdr:col>
      <xdr:colOff>114301</xdr:colOff>
      <xdr:row>23</xdr:row>
      <xdr:rowOff>38101</xdr:rowOff>
    </xdr:from>
    <xdr:to>
      <xdr:col>8</xdr:col>
      <xdr:colOff>552451</xdr:colOff>
      <xdr:row>25</xdr:row>
      <xdr:rowOff>190501</xdr:rowOff>
    </xdr:to>
    <xdr:sp macro="" textlink="">
      <xdr:nvSpPr>
        <xdr:cNvPr id="3" name="Zaoblený obdélní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8276" y="5162551"/>
          <a:ext cx="2876550" cy="5334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200" b="1"/>
            <a:t>Zde</a:t>
          </a:r>
          <a:r>
            <a:rPr lang="cs-CZ" sz="1200" b="1" baseline="0"/>
            <a:t> vyplňte jména všech trenérů, kteří trénují alespoň 1 formaci na této soutěži.</a:t>
          </a:r>
          <a:endParaRPr lang="cs-CZ" sz="1200" b="1"/>
        </a:p>
      </xdr:txBody>
    </xdr:sp>
    <xdr:clientData/>
  </xdr:twoCellAnchor>
  <xdr:twoCellAnchor>
    <xdr:from>
      <xdr:col>3</xdr:col>
      <xdr:colOff>142875</xdr:colOff>
      <xdr:row>25</xdr:row>
      <xdr:rowOff>123825</xdr:rowOff>
    </xdr:from>
    <xdr:to>
      <xdr:col>3</xdr:col>
      <xdr:colOff>571500</xdr:colOff>
      <xdr:row>26</xdr:row>
      <xdr:rowOff>47625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4667250" y="5629275"/>
          <a:ext cx="428625" cy="25717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5</xdr:row>
      <xdr:rowOff>28575</xdr:rowOff>
    </xdr:from>
    <xdr:to>
      <xdr:col>6</xdr:col>
      <xdr:colOff>523875</xdr:colOff>
      <xdr:row>5</xdr:row>
      <xdr:rowOff>304800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133850" y="962025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19050</xdr:rowOff>
    </xdr:from>
    <xdr:to>
      <xdr:col>6</xdr:col>
      <xdr:colOff>533400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143375" y="952500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28575</xdr:rowOff>
    </xdr:from>
    <xdr:to>
      <xdr:col>6</xdr:col>
      <xdr:colOff>533400</xdr:colOff>
      <xdr:row>5</xdr:row>
      <xdr:rowOff>304800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4143375" y="962025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5</xdr:row>
      <xdr:rowOff>19050</xdr:rowOff>
    </xdr:from>
    <xdr:to>
      <xdr:col>6</xdr:col>
      <xdr:colOff>561975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4171950" y="952500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5</xdr:row>
      <xdr:rowOff>19050</xdr:rowOff>
    </xdr:from>
    <xdr:to>
      <xdr:col>6</xdr:col>
      <xdr:colOff>552450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4162425" y="952500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5</xdr:row>
      <xdr:rowOff>19050</xdr:rowOff>
    </xdr:from>
    <xdr:to>
      <xdr:col>7</xdr:col>
      <xdr:colOff>552450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EC82779-56AF-4649-B005-C952862C1BC3}"/>
            </a:ext>
          </a:extLst>
        </xdr:cNvPr>
        <xdr:cNvSpPr txBox="1"/>
      </xdr:nvSpPr>
      <xdr:spPr>
        <a:xfrm>
          <a:off x="4263390" y="933450"/>
          <a:ext cx="349758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5</xdr:row>
      <xdr:rowOff>19050</xdr:rowOff>
    </xdr:from>
    <xdr:to>
      <xdr:col>7</xdr:col>
      <xdr:colOff>552450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325E66F-4C48-46A1-8DC8-671774665A0E}"/>
            </a:ext>
          </a:extLst>
        </xdr:cNvPr>
        <xdr:cNvSpPr txBox="1"/>
      </xdr:nvSpPr>
      <xdr:spPr>
        <a:xfrm>
          <a:off x="4263390" y="933450"/>
          <a:ext cx="349758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27</xdr:row>
      <xdr:rowOff>85724</xdr:rowOff>
    </xdr:from>
    <xdr:to>
      <xdr:col>3</xdr:col>
      <xdr:colOff>1190625</xdr:colOff>
      <xdr:row>32</xdr:row>
      <xdr:rowOff>114299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8175" y="5667374"/>
          <a:ext cx="3771900" cy="981075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Startovné vystaví</a:t>
          </a:r>
          <a:r>
            <a:rPr lang="cs-CZ" sz="1100" b="1" baseline="0"/>
            <a:t> organizátor soutěže</a:t>
          </a:r>
          <a:r>
            <a:rPr lang="cs-CZ" sz="1100" b="1"/>
            <a:t> na</a:t>
          </a:r>
          <a:r>
            <a:rPr lang="cs-CZ" sz="1100" b="1" baseline="0"/>
            <a:t> FA.</a:t>
          </a:r>
          <a:r>
            <a:rPr lang="cs-CZ" sz="1100" baseline="0"/>
            <a:t/>
          </a:r>
          <a:br>
            <a:rPr lang="cs-CZ" sz="1100" baseline="0"/>
          </a:br>
          <a:endParaRPr lang="cs-CZ" sz="1100" baseline="0"/>
        </a:p>
        <a:p>
          <a:r>
            <a:rPr lang="cs-CZ" sz="1100" baseline="0"/>
            <a:t>Zálohová FA (50% z celkév částky) je potřeba uhradit </a:t>
          </a:r>
          <a:br>
            <a:rPr lang="cs-CZ" sz="1100" baseline="0"/>
          </a:br>
          <a:r>
            <a:rPr lang="cs-CZ" sz="1100" b="1" baseline="0"/>
            <a:t>do 29. 2. 2024  </a:t>
          </a:r>
          <a:r>
            <a:rPr lang="cs-CZ" sz="1100" baseline="0"/>
            <a:t>- dorazí e-mailem.</a:t>
          </a:r>
        </a:p>
        <a:p>
          <a:r>
            <a:rPr lang="cs-CZ" sz="1100" baseline="0"/>
            <a:t>Konečná FA je potřeba uhradit </a:t>
          </a:r>
          <a:r>
            <a:rPr lang="cs-CZ" sz="1100" b="1" baseline="0"/>
            <a:t>do 1. 4. 2024 </a:t>
          </a:r>
          <a:r>
            <a:rPr lang="cs-CZ" sz="1100" baseline="0"/>
            <a:t>- dorazí e-mailem. </a:t>
          </a:r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28575</xdr:rowOff>
    </xdr:from>
    <xdr:to>
      <xdr:col>6</xdr:col>
      <xdr:colOff>533400</xdr:colOff>
      <xdr:row>5</xdr:row>
      <xdr:rowOff>304800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143375" y="962025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5</xdr:row>
      <xdr:rowOff>28575</xdr:rowOff>
    </xdr:from>
    <xdr:to>
      <xdr:col>6</xdr:col>
      <xdr:colOff>504825</xdr:colOff>
      <xdr:row>5</xdr:row>
      <xdr:rowOff>304800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114800" y="962025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</xdr:row>
      <xdr:rowOff>28575</xdr:rowOff>
    </xdr:from>
    <xdr:to>
      <xdr:col>6</xdr:col>
      <xdr:colOff>542925</xdr:colOff>
      <xdr:row>5</xdr:row>
      <xdr:rowOff>304800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152900" y="962025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5</xdr:row>
      <xdr:rowOff>28575</xdr:rowOff>
    </xdr:from>
    <xdr:to>
      <xdr:col>6</xdr:col>
      <xdr:colOff>581025</xdr:colOff>
      <xdr:row>5</xdr:row>
      <xdr:rowOff>304800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191000" y="962025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19050</xdr:rowOff>
    </xdr:from>
    <xdr:to>
      <xdr:col>6</xdr:col>
      <xdr:colOff>533400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143375" y="952500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19050</xdr:rowOff>
    </xdr:from>
    <xdr:to>
      <xdr:col>6</xdr:col>
      <xdr:colOff>533400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143375" y="952500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5</xdr:row>
      <xdr:rowOff>19050</xdr:rowOff>
    </xdr:from>
    <xdr:to>
      <xdr:col>6</xdr:col>
      <xdr:colOff>523875</xdr:colOff>
      <xdr:row>5</xdr:row>
      <xdr:rowOff>295275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133850" y="952500"/>
          <a:ext cx="3162300" cy="276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/>
            <a:t>Vyplňujete</a:t>
          </a:r>
          <a:r>
            <a:rPr lang="cs-CZ" sz="1600" b="1" baseline="0"/>
            <a:t> všechna zelená pole. </a:t>
          </a:r>
          <a:endParaRPr lang="cs-CZ" sz="1600" b="1"/>
        </a:p>
      </xdr:txBody>
    </xdr:sp>
    <xdr:clientData/>
  </xdr:twoCellAnchor>
</xdr:wsDr>
</file>

<file path=xl/tables/table1.xml><?xml version="1.0" encoding="utf-8"?>
<table xmlns="http://schemas.openxmlformats.org/spreadsheetml/2006/main" id="3" name="Tabulka3" displayName="Tabulka3" ref="B8:C14" headerRowCount="0" totalsRowShown="0" headerRowDxfId="15" headerRowBorderDxfId="14" tableBorderDxfId="13" totalsRowBorderDxfId="12">
  <tableColumns count="2">
    <tableColumn id="1" name="Sloupec1" headerRowDxfId="11" dataDxfId="10"/>
    <tableColumn id="2" name="Sloupec2" headerRowDxfId="9" dataDxfId="8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id="7" name="Tabulka7" displayName="Tabulka7" ref="B26:C36" headerRowCount="0" totalsRowShown="0" headerRowDxfId="7" headerRowBorderDxfId="6" tableBorderDxfId="5" totalsRowBorderDxfId="4">
  <tableColumns count="2">
    <tableColumn id="1" name="Sloupec1" headerRowDxfId="3" dataDxfId="2"/>
    <tableColumn id="2" name="Sloupec2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lovackypoharmazoretek.webnode.cz/" TargetMode="External"/><Relationship Id="rId1" Type="http://schemas.openxmlformats.org/officeDocument/2006/relationships/hyperlink" Target="mailto:markova@ddmhluk.cz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2:H46"/>
  <sheetViews>
    <sheetView showGridLines="0" topLeftCell="A20" workbookViewId="0">
      <selection activeCell="L16" sqref="L16"/>
    </sheetView>
  </sheetViews>
  <sheetFormatPr defaultColWidth="9.140625" defaultRowHeight="15" x14ac:dyDescent="0.25"/>
  <cols>
    <col min="1" max="1" width="9.140625" style="1"/>
    <col min="2" max="2" width="26.7109375" style="1" customWidth="1"/>
    <col min="3" max="3" width="32" style="1" customWidth="1"/>
    <col min="4" max="7" width="9.140625" style="1"/>
    <col min="8" max="8" width="24.5703125" style="1" customWidth="1"/>
    <col min="9" max="16384" width="9.140625" style="1"/>
  </cols>
  <sheetData>
    <row r="2" spans="2:8" x14ac:dyDescent="0.25">
      <c r="B2" s="102" t="s">
        <v>0</v>
      </c>
      <c r="C2" s="102"/>
      <c r="D2" s="102"/>
      <c r="E2" s="102"/>
      <c r="F2" s="102"/>
      <c r="G2" s="102"/>
      <c r="H2" s="102"/>
    </row>
    <row r="3" spans="2:8" x14ac:dyDescent="0.25">
      <c r="B3" s="102"/>
      <c r="C3" s="102"/>
      <c r="D3" s="102"/>
      <c r="E3" s="102"/>
      <c r="F3" s="102"/>
      <c r="G3" s="102"/>
      <c r="H3" s="102"/>
    </row>
    <row r="5" spans="2:8" ht="46.5" x14ac:dyDescent="0.25">
      <c r="B5" s="103" t="s">
        <v>1</v>
      </c>
      <c r="C5" s="103"/>
      <c r="D5" s="103"/>
    </row>
    <row r="7" spans="2:8" x14ac:dyDescent="0.25">
      <c r="B7"/>
      <c r="C7"/>
    </row>
    <row r="8" spans="2:8" ht="26.25" x14ac:dyDescent="0.35">
      <c r="B8" s="4" t="s">
        <v>3</v>
      </c>
      <c r="C8" s="2"/>
    </row>
    <row r="9" spans="2:8" ht="15.75" x14ac:dyDescent="0.25">
      <c r="B9" s="5" t="s">
        <v>2</v>
      </c>
      <c r="C9" s="94"/>
    </row>
    <row r="10" spans="2:8" ht="15.75" x14ac:dyDescent="0.25">
      <c r="B10" s="6" t="s">
        <v>4</v>
      </c>
      <c r="C10" s="94"/>
    </row>
    <row r="11" spans="2:8" ht="15.75" x14ac:dyDescent="0.25">
      <c r="B11" s="6" t="s">
        <v>5</v>
      </c>
      <c r="C11" s="94"/>
    </row>
    <row r="12" spans="2:8" ht="15.75" x14ac:dyDescent="0.25">
      <c r="B12" s="6" t="s">
        <v>12</v>
      </c>
      <c r="C12" s="94"/>
      <c r="E12" s="12" t="s">
        <v>24</v>
      </c>
      <c r="F12" s="13"/>
      <c r="G12" s="13"/>
      <c r="H12" s="14">
        <v>45347</v>
      </c>
    </row>
    <row r="13" spans="2:8" ht="15.75" x14ac:dyDescent="0.25">
      <c r="B13" s="6" t="s">
        <v>11</v>
      </c>
      <c r="C13" s="94"/>
    </row>
    <row r="14" spans="2:8" ht="15.75" x14ac:dyDescent="0.25">
      <c r="B14" s="7" t="s">
        <v>6</v>
      </c>
      <c r="C14" s="95"/>
    </row>
    <row r="17" spans="2:3" ht="26.25" x14ac:dyDescent="0.25">
      <c r="B17" s="108" t="s">
        <v>7</v>
      </c>
      <c r="C17" s="109"/>
    </row>
    <row r="18" spans="2:3" x14ac:dyDescent="0.25">
      <c r="B18" s="106"/>
      <c r="C18" s="107"/>
    </row>
    <row r="19" spans="2:3" x14ac:dyDescent="0.25">
      <c r="B19" s="106"/>
      <c r="C19" s="107"/>
    </row>
    <row r="20" spans="2:3" x14ac:dyDescent="0.25">
      <c r="B20" s="106"/>
      <c r="C20" s="107"/>
    </row>
    <row r="21" spans="2:3" x14ac:dyDescent="0.25">
      <c r="B21" s="8" t="s">
        <v>8</v>
      </c>
      <c r="C21" s="96"/>
    </row>
    <row r="22" spans="2:3" x14ac:dyDescent="0.25">
      <c r="B22" s="8" t="s">
        <v>9</v>
      </c>
      <c r="C22" s="96"/>
    </row>
    <row r="23" spans="2:3" x14ac:dyDescent="0.25">
      <c r="B23" s="8" t="s">
        <v>10</v>
      </c>
      <c r="C23" s="96"/>
    </row>
    <row r="25" spans="2:3" x14ac:dyDescent="0.25">
      <c r="B25"/>
      <c r="C25"/>
    </row>
    <row r="26" spans="2:3" ht="26.25" x14ac:dyDescent="0.25">
      <c r="B26" s="9" t="s">
        <v>13</v>
      </c>
      <c r="C26" s="3"/>
    </row>
    <row r="27" spans="2:3" x14ac:dyDescent="0.25">
      <c r="B27" s="10" t="s">
        <v>14</v>
      </c>
      <c r="C27" s="69"/>
    </row>
    <row r="28" spans="2:3" x14ac:dyDescent="0.25">
      <c r="B28" s="10" t="s">
        <v>15</v>
      </c>
      <c r="C28" s="70"/>
    </row>
    <row r="29" spans="2:3" x14ac:dyDescent="0.25">
      <c r="B29" s="10" t="s">
        <v>16</v>
      </c>
      <c r="C29" s="69"/>
    </row>
    <row r="30" spans="2:3" x14ac:dyDescent="0.25">
      <c r="B30" s="10" t="s">
        <v>17</v>
      </c>
      <c r="C30" s="70"/>
    </row>
    <row r="31" spans="2:3" x14ac:dyDescent="0.25">
      <c r="B31" s="10" t="s">
        <v>18</v>
      </c>
      <c r="C31" s="69"/>
    </row>
    <row r="32" spans="2:3" x14ac:dyDescent="0.25">
      <c r="B32" s="10" t="s">
        <v>19</v>
      </c>
      <c r="C32" s="70"/>
    </row>
    <row r="33" spans="2:8" x14ac:dyDescent="0.25">
      <c r="B33" s="10" t="s">
        <v>20</v>
      </c>
      <c r="C33" s="69"/>
    </row>
    <row r="34" spans="2:8" x14ac:dyDescent="0.25">
      <c r="B34" s="10" t="s">
        <v>21</v>
      </c>
      <c r="C34" s="70"/>
    </row>
    <row r="35" spans="2:8" x14ac:dyDescent="0.25">
      <c r="B35" s="10" t="s">
        <v>22</v>
      </c>
      <c r="C35" s="69"/>
    </row>
    <row r="36" spans="2:8" x14ac:dyDescent="0.25">
      <c r="B36" s="11" t="s">
        <v>23</v>
      </c>
      <c r="C36" s="71"/>
    </row>
    <row r="39" spans="2:8" ht="18.75" x14ac:dyDescent="0.3">
      <c r="B39" s="15" t="s">
        <v>25</v>
      </c>
      <c r="C39" s="13"/>
      <c r="D39" s="13"/>
      <c r="E39" s="13"/>
      <c r="F39" s="13"/>
      <c r="G39" s="13"/>
      <c r="H39" s="13"/>
    </row>
    <row r="40" spans="2:8" x14ac:dyDescent="0.25">
      <c r="B40" s="13" t="s">
        <v>26</v>
      </c>
      <c r="C40" s="13"/>
      <c r="D40" s="13"/>
      <c r="E40" s="13"/>
      <c r="F40" s="13"/>
      <c r="G40" s="13"/>
      <c r="H40" s="13"/>
    </row>
    <row r="41" spans="2:8" x14ac:dyDescent="0.25">
      <c r="B41" s="13"/>
      <c r="C41" s="13"/>
      <c r="D41" s="13"/>
      <c r="E41" s="13"/>
      <c r="F41" s="13"/>
      <c r="G41" s="13"/>
      <c r="H41" s="13"/>
    </row>
    <row r="42" spans="2:8" x14ac:dyDescent="0.25">
      <c r="B42" s="16" t="s">
        <v>27</v>
      </c>
      <c r="C42" s="17">
        <v>702065347</v>
      </c>
      <c r="D42" s="13"/>
      <c r="E42" s="13"/>
      <c r="F42" s="13"/>
      <c r="G42" s="13"/>
      <c r="H42" s="13"/>
    </row>
    <row r="43" spans="2:8" x14ac:dyDescent="0.25">
      <c r="B43" s="18"/>
      <c r="C43" s="19" t="s">
        <v>30</v>
      </c>
      <c r="D43" s="13"/>
      <c r="E43" s="13"/>
      <c r="F43" s="13"/>
      <c r="G43" s="13"/>
      <c r="H43" s="13"/>
    </row>
    <row r="44" spans="2:8" x14ac:dyDescent="0.25">
      <c r="B44" s="13"/>
      <c r="C44" s="13"/>
      <c r="D44" s="13"/>
      <c r="E44" s="13"/>
      <c r="F44" s="13"/>
      <c r="G44" s="13"/>
      <c r="H44" s="13"/>
    </row>
    <row r="45" spans="2:8" x14ac:dyDescent="0.25">
      <c r="B45" s="13" t="s">
        <v>28</v>
      </c>
      <c r="C45" s="13"/>
      <c r="D45" s="13"/>
      <c r="E45" s="13"/>
      <c r="F45" s="104" t="s">
        <v>29</v>
      </c>
      <c r="G45" s="105"/>
      <c r="H45" s="105"/>
    </row>
    <row r="46" spans="2:8" x14ac:dyDescent="0.25">
      <c r="B46" s="13"/>
      <c r="C46" s="13"/>
      <c r="D46" s="13"/>
      <c r="E46" s="13"/>
      <c r="F46" s="13"/>
      <c r="G46" s="13"/>
      <c r="H46" s="13"/>
    </row>
  </sheetData>
  <sheetProtection algorithmName="SHA-512" hashValue="LIccNGndz+KSyat1/ubqtGZ0RhjZm87KJLzkgvLtO1y/TJYl0b5ZlWAoPrWqLbX/K3WZv7MwxSpCMSSL4yKF1A==" saltValue="/qCMKi6flpMeM+B1uDyKbw==" spinCount="100000" sheet="1" objects="1" scenarios="1"/>
  <mergeCells count="7">
    <mergeCell ref="B2:H3"/>
    <mergeCell ref="B5:D5"/>
    <mergeCell ref="F45:H45"/>
    <mergeCell ref="B20:C20"/>
    <mergeCell ref="B19:C19"/>
    <mergeCell ref="B18:C18"/>
    <mergeCell ref="B17:C17"/>
  </mergeCells>
  <hyperlinks>
    <hyperlink ref="C43" r:id="rId1"/>
    <hyperlink ref="F45" r:id="rId2"/>
  </hyperlinks>
  <pageMargins left="0.7" right="0.7" top="0.78740157499999996" bottom="0.78740157499999996" header="0.3" footer="0.3"/>
  <pageSetup paperSize="9" orientation="portrait" verticalDpi="0" r:id="rId3"/>
  <drawing r:id="rId4"/>
  <tableParts count="2"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2:G44"/>
  <sheetViews>
    <sheetView topLeftCell="A16" workbookViewId="0">
      <selection activeCell="G30" sqref="G30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3"/>
      <c r="E8" s="113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HHeoVEO0UYKEv33QY/FcIjrCvgIGDo1T8CBKZgSmG/CMKz/4pJaJfRUlIDs5JAiCskb5qVee+sbqi8VZFJ3zug==" saltValue="2u/e06NJe634WeECThD3PQ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LIST'!$E$4</xm:f>
          </x14:formula1>
          <xm:sqref>C7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LIST'!$D$6:$E$6</xm:f>
          </x14:formula1>
          <xm:sqref>C8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/>
  <dimension ref="A2:G44"/>
  <sheetViews>
    <sheetView topLeftCell="A19" workbookViewId="0">
      <selection activeCell="I42" sqref="I42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5" spans="1:7" x14ac:dyDescent="0.25">
      <c r="B5" s="36"/>
      <c r="C5" s="36"/>
      <c r="D5" s="36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4"/>
      <c r="E8" s="115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yCSrz8UPAGA+19CMLSH683s+M+fhsSgKiUiVP3GJ+IWjGKNcjZZPuo8nda0C1vsC+LLe/0lkRncQHnpLeLn+cQ==" saltValue="9XDO+mkC11KRy408wiIiQw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LIST'!$D$6:$E$6</xm:f>
          </x14:formula1>
          <xm:sqref>C8</xm:sqref>
        </x14:dataValidation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LIST'!$E$4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2:G44"/>
  <sheetViews>
    <sheetView topLeftCell="A22" workbookViewId="0">
      <selection activeCell="C44" sqref="C44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3"/>
      <c r="E8" s="113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gm3kg+nqHDyNSNEL+nAw30Q3CkIg6sVw+Q0KZiH+OH2w5Rrj95GeTHiK5WL3ljlEFpepok9BaemVh69laRv4Ag==" saltValue="hL86qR4Og4u1l0sMFa8XwA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LIST'!$E$4</xm:f>
          </x14:formula1>
          <xm:sqref>C7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LIST'!$D$6:$E$6</xm:f>
          </x14:formula1>
          <xm:sqref>C8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/>
  <dimension ref="A2:G44"/>
  <sheetViews>
    <sheetView topLeftCell="A20" workbookViewId="0">
      <selection activeCell="H53" sqref="H53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40"/>
    </row>
    <row r="8" spans="1:7" ht="15.75" x14ac:dyDescent="0.25">
      <c r="B8" s="21" t="s">
        <v>34</v>
      </c>
      <c r="C8" s="32"/>
      <c r="D8" s="114"/>
      <c r="E8" s="115"/>
    </row>
    <row r="9" spans="1:7" ht="15.75" x14ac:dyDescent="0.25">
      <c r="B9" s="22" t="s">
        <v>36</v>
      </c>
      <c r="C9" s="32"/>
    </row>
    <row r="10" spans="1:7" ht="15.75" x14ac:dyDescent="0.25">
      <c r="B10" s="21" t="s">
        <v>35</v>
      </c>
      <c r="C10" s="31"/>
    </row>
    <row r="11" spans="1:7" ht="15.75" x14ac:dyDescent="0.25">
      <c r="B11" s="22" t="s">
        <v>37</v>
      </c>
      <c r="C11" s="32"/>
    </row>
    <row r="12" spans="1:7" ht="15.75" x14ac:dyDescent="0.25">
      <c r="B12" s="21" t="s">
        <v>38</v>
      </c>
      <c r="C12" s="32"/>
    </row>
    <row r="13" spans="1:7" ht="15.75" x14ac:dyDescent="0.25">
      <c r="B13" s="21" t="s">
        <v>38</v>
      </c>
      <c r="C13" s="32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gx/mPP5+4ShCxMKtUuzceb6o1+9kDXzF07xGq/WIbbwu51WH1DmsP5lhZCJBO5aARryJ6ChF4DJmUrdN9fCyPA==" saltValue="RY7fjWkq6jbqtDnvPZMPdg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LIST'!$D$6:$E$6</xm:f>
          </x14:formula1>
          <xm:sqref>C8</xm:sqref>
        </x14:dataValidation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LIST'!$E$4</xm:f>
          </x14:formula1>
          <xm:sqref>C7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/>
  <dimension ref="A2:L44"/>
  <sheetViews>
    <sheetView topLeftCell="A10" workbookViewId="0">
      <selection activeCell="K46" sqref="K46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12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12" ht="14.45" customHeight="1" x14ac:dyDescent="0.25">
      <c r="B3" s="111"/>
      <c r="C3" s="111"/>
      <c r="D3" s="111"/>
      <c r="E3" s="111"/>
      <c r="F3" s="111"/>
      <c r="G3" s="111"/>
    </row>
    <row r="6" spans="1:12" ht="26.25" x14ac:dyDescent="0.25">
      <c r="B6" s="39" t="s">
        <v>32</v>
      </c>
      <c r="C6" s="37"/>
      <c r="D6" s="36"/>
    </row>
    <row r="7" spans="1:12" ht="15.75" x14ac:dyDescent="0.25">
      <c r="B7" s="23" t="s">
        <v>33</v>
      </c>
      <c r="C7" s="54"/>
    </row>
    <row r="8" spans="1:12" ht="15.75" x14ac:dyDescent="0.25">
      <c r="B8" s="21" t="s">
        <v>34</v>
      </c>
      <c r="C8" s="48"/>
      <c r="D8" s="114"/>
      <c r="E8" s="115"/>
    </row>
    <row r="9" spans="1:12" ht="15.75" x14ac:dyDescent="0.25">
      <c r="B9" s="22" t="s">
        <v>36</v>
      </c>
      <c r="C9" s="48"/>
    </row>
    <row r="10" spans="1:12" ht="15.75" x14ac:dyDescent="0.25">
      <c r="B10" s="21" t="s">
        <v>35</v>
      </c>
      <c r="C10" s="67"/>
    </row>
    <row r="11" spans="1:12" ht="15.75" x14ac:dyDescent="0.25">
      <c r="B11" s="22" t="s">
        <v>37</v>
      </c>
      <c r="C11" s="68"/>
    </row>
    <row r="12" spans="1:12" ht="15.75" x14ac:dyDescent="0.25">
      <c r="B12" s="21" t="s">
        <v>38</v>
      </c>
      <c r="C12" s="48"/>
    </row>
    <row r="13" spans="1:12" ht="15.75" x14ac:dyDescent="0.25">
      <c r="B13" s="21" t="s">
        <v>38</v>
      </c>
      <c r="C13" s="48"/>
      <c r="L13" s="99"/>
    </row>
    <row r="15" spans="1:12" x14ac:dyDescent="0.25">
      <c r="E15" s="28"/>
    </row>
    <row r="16" spans="1:12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MZ4gAWGiuztkjQ3OlDcdRdDwG3S14CHnNzmn+MRdbkZyeAmWBM4oIikewEYMXS2tXfVjzJJLq6YFVqoliPFdXg==" saltValue="9qs1hGGZJUgq9yTnqcYlQw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LIST'!$E$4</xm:f>
          </x14:formula1>
          <xm:sqref>C7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LIST'!$D$6:$E$6</xm:f>
          </x14:formula1>
          <xm:sqref>C8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"/>
  <dimension ref="A2:H37"/>
  <sheetViews>
    <sheetView tabSelected="1" workbookViewId="0">
      <selection activeCell="B15" sqref="B15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2.5703125" customWidth="1"/>
    <col min="6" max="6" width="19.7109375" customWidth="1"/>
    <col min="7" max="7" width="11.140625" customWidth="1"/>
    <col min="8" max="8" width="26.7109375" customWidth="1"/>
  </cols>
  <sheetData>
    <row r="2" spans="1:8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8" ht="14.45" customHeight="1" x14ac:dyDescent="0.25">
      <c r="B3" s="111"/>
      <c r="C3" s="111"/>
      <c r="D3" s="111"/>
      <c r="E3" s="111"/>
      <c r="F3" s="111"/>
      <c r="G3" s="111"/>
    </row>
    <row r="6" spans="1:8" ht="26.25" x14ac:dyDescent="0.25">
      <c r="B6" s="116" t="s">
        <v>72</v>
      </c>
      <c r="C6" s="117"/>
      <c r="D6" s="36"/>
    </row>
    <row r="7" spans="1:8" ht="15.75" x14ac:dyDescent="0.25">
      <c r="B7" s="73" t="s">
        <v>97</v>
      </c>
      <c r="C7" s="93"/>
    </row>
    <row r="8" spans="1:8" ht="15.75" x14ac:dyDescent="0.25">
      <c r="B8" s="42"/>
      <c r="C8" s="41"/>
    </row>
    <row r="9" spans="1:8" x14ac:dyDescent="0.25">
      <c r="A9" s="25"/>
      <c r="B9" s="26" t="s">
        <v>39</v>
      </c>
      <c r="C9" s="26" t="s">
        <v>40</v>
      </c>
      <c r="D9" s="26" t="s">
        <v>41</v>
      </c>
      <c r="E9" s="29" t="s">
        <v>57</v>
      </c>
      <c r="F9" s="26" t="s">
        <v>74</v>
      </c>
      <c r="G9" s="26" t="s">
        <v>82</v>
      </c>
      <c r="H9" s="26" t="s">
        <v>84</v>
      </c>
    </row>
    <row r="10" spans="1:8" x14ac:dyDescent="0.25">
      <c r="A10" s="27" t="s">
        <v>14</v>
      </c>
      <c r="B10" s="60"/>
      <c r="C10" s="60"/>
      <c r="D10" s="60"/>
      <c r="E10" s="60"/>
      <c r="F10" s="64"/>
      <c r="G10" s="65"/>
      <c r="H10" s="97"/>
    </row>
    <row r="11" spans="1:8" x14ac:dyDescent="0.25">
      <c r="A11" s="27" t="s">
        <v>15</v>
      </c>
      <c r="B11" s="60"/>
      <c r="C11" s="60"/>
      <c r="D11" s="60"/>
      <c r="E11" s="60"/>
      <c r="F11" s="64"/>
      <c r="G11" s="65"/>
      <c r="H11" s="97"/>
    </row>
    <row r="12" spans="1:8" x14ac:dyDescent="0.25">
      <c r="A12" s="27" t="s">
        <v>16</v>
      </c>
      <c r="B12" s="60"/>
      <c r="C12" s="60"/>
      <c r="D12" s="60"/>
      <c r="E12" s="60"/>
      <c r="F12" s="64"/>
      <c r="G12" s="65"/>
      <c r="H12" s="97"/>
    </row>
    <row r="13" spans="1:8" x14ac:dyDescent="0.25">
      <c r="A13" s="27" t="s">
        <v>17</v>
      </c>
      <c r="B13" s="60"/>
      <c r="C13" s="60"/>
      <c r="D13" s="60"/>
      <c r="E13" s="60"/>
      <c r="F13" s="64"/>
      <c r="G13" s="65"/>
      <c r="H13" s="97"/>
    </row>
    <row r="14" spans="1:8" x14ac:dyDescent="0.25">
      <c r="A14" s="27" t="s">
        <v>18</v>
      </c>
      <c r="B14" s="60"/>
      <c r="C14" s="60"/>
      <c r="D14" s="60"/>
      <c r="E14" s="60"/>
      <c r="F14" s="64"/>
      <c r="G14" s="65"/>
      <c r="H14" s="97"/>
    </row>
    <row r="15" spans="1:8" x14ac:dyDescent="0.25">
      <c r="A15" s="27" t="s">
        <v>19</v>
      </c>
      <c r="B15" s="60"/>
      <c r="C15" s="60"/>
      <c r="D15" s="60"/>
      <c r="E15" s="60"/>
      <c r="F15" s="64"/>
      <c r="G15" s="65"/>
      <c r="H15" s="97"/>
    </row>
    <row r="16" spans="1:8" s="24" customFormat="1" x14ac:dyDescent="0.25">
      <c r="A16" s="27" t="s">
        <v>20</v>
      </c>
      <c r="B16" s="60"/>
      <c r="C16" s="60"/>
      <c r="D16" s="60"/>
      <c r="E16" s="60"/>
      <c r="F16" s="64"/>
      <c r="G16" s="65"/>
      <c r="H16" s="97"/>
    </row>
    <row r="17" spans="1:8" x14ac:dyDescent="0.25">
      <c r="A17" s="27" t="s">
        <v>21</v>
      </c>
      <c r="B17" s="60"/>
      <c r="C17" s="60"/>
      <c r="D17" s="60"/>
      <c r="E17" s="60"/>
      <c r="F17" s="64"/>
      <c r="G17" s="65"/>
      <c r="H17" s="97"/>
    </row>
    <row r="18" spans="1:8" x14ac:dyDescent="0.25">
      <c r="A18" s="27" t="s">
        <v>22</v>
      </c>
      <c r="B18" s="60"/>
      <c r="C18" s="60"/>
      <c r="D18" s="60"/>
      <c r="E18" s="60"/>
      <c r="F18" s="64"/>
      <c r="G18" s="65"/>
      <c r="H18" s="97"/>
    </row>
    <row r="19" spans="1:8" x14ac:dyDescent="0.25">
      <c r="A19" s="27" t="s">
        <v>23</v>
      </c>
      <c r="B19" s="60"/>
      <c r="C19" s="60"/>
      <c r="D19" s="60"/>
      <c r="E19" s="60"/>
      <c r="F19" s="64"/>
      <c r="G19" s="65"/>
      <c r="H19" s="97"/>
    </row>
    <row r="20" spans="1:8" x14ac:dyDescent="0.25">
      <c r="A20" s="27" t="s">
        <v>42</v>
      </c>
      <c r="B20" s="60"/>
      <c r="C20" s="60"/>
      <c r="D20" s="60"/>
      <c r="E20" s="60"/>
      <c r="F20" s="64"/>
      <c r="G20" s="65"/>
      <c r="H20" s="97"/>
    </row>
    <row r="21" spans="1:8" x14ac:dyDescent="0.25">
      <c r="A21" s="27" t="s">
        <v>43</v>
      </c>
      <c r="B21" s="60"/>
      <c r="C21" s="60"/>
      <c r="D21" s="60"/>
      <c r="E21" s="60"/>
      <c r="F21" s="64"/>
      <c r="G21" s="65"/>
      <c r="H21" s="97"/>
    </row>
    <row r="22" spans="1:8" x14ac:dyDescent="0.25">
      <c r="A22" s="27" t="s">
        <v>44</v>
      </c>
      <c r="B22" s="60"/>
      <c r="C22" s="60"/>
      <c r="D22" s="60"/>
      <c r="E22" s="60"/>
      <c r="F22" s="64"/>
      <c r="G22" s="65"/>
      <c r="H22" s="97"/>
    </row>
    <row r="23" spans="1:8" x14ac:dyDescent="0.25">
      <c r="A23" s="27" t="s">
        <v>45</v>
      </c>
      <c r="B23" s="60"/>
      <c r="C23" s="60"/>
      <c r="D23" s="60"/>
      <c r="E23" s="60"/>
      <c r="F23" s="64"/>
      <c r="G23" s="65"/>
      <c r="H23" s="97"/>
    </row>
    <row r="24" spans="1:8" x14ac:dyDescent="0.25">
      <c r="A24" s="27" t="s">
        <v>46</v>
      </c>
      <c r="B24" s="60"/>
      <c r="C24" s="60"/>
      <c r="D24" s="60"/>
      <c r="E24" s="60"/>
      <c r="F24" s="64"/>
      <c r="G24" s="65"/>
      <c r="H24" s="97"/>
    </row>
    <row r="25" spans="1:8" x14ac:dyDescent="0.25">
      <c r="A25" s="27" t="s">
        <v>47</v>
      </c>
      <c r="B25" s="60"/>
      <c r="C25" s="60"/>
      <c r="D25" s="60"/>
      <c r="E25" s="60"/>
      <c r="F25" s="64"/>
      <c r="G25" s="65"/>
      <c r="H25" s="97"/>
    </row>
    <row r="26" spans="1:8" x14ac:dyDescent="0.25">
      <c r="A26" s="27" t="s">
        <v>48</v>
      </c>
      <c r="B26" s="60"/>
      <c r="C26" s="60"/>
      <c r="D26" s="60"/>
      <c r="E26" s="60"/>
      <c r="F26" s="64"/>
      <c r="G26" s="65"/>
      <c r="H26" s="97"/>
    </row>
    <row r="27" spans="1:8" x14ac:dyDescent="0.25">
      <c r="A27" s="27" t="s">
        <v>49</v>
      </c>
      <c r="B27" s="60"/>
      <c r="C27" s="60"/>
      <c r="D27" s="60"/>
      <c r="E27" s="60"/>
      <c r="F27" s="64"/>
      <c r="G27" s="65"/>
      <c r="H27" s="97"/>
    </row>
    <row r="28" spans="1:8" x14ac:dyDescent="0.25">
      <c r="A28" s="27" t="s">
        <v>50</v>
      </c>
      <c r="B28" s="60"/>
      <c r="C28" s="60"/>
      <c r="D28" s="60"/>
      <c r="E28" s="60"/>
      <c r="F28" s="64"/>
      <c r="G28" s="65"/>
      <c r="H28" s="97"/>
    </row>
    <row r="29" spans="1:8" x14ac:dyDescent="0.25">
      <c r="A29" s="27" t="s">
        <v>51</v>
      </c>
      <c r="B29" s="60"/>
      <c r="C29" s="60"/>
      <c r="D29" s="60"/>
      <c r="E29" s="60"/>
      <c r="F29" s="64"/>
      <c r="G29" s="65"/>
      <c r="H29" s="97"/>
    </row>
    <row r="30" spans="1:8" x14ac:dyDescent="0.25">
      <c r="A30" s="27" t="s">
        <v>52</v>
      </c>
      <c r="B30" s="60"/>
      <c r="C30" s="60"/>
      <c r="D30" s="60"/>
      <c r="E30" s="60"/>
      <c r="F30" s="64"/>
      <c r="G30" s="65"/>
      <c r="H30" s="97"/>
    </row>
    <row r="31" spans="1:8" x14ac:dyDescent="0.25">
      <c r="A31" s="27" t="s">
        <v>53</v>
      </c>
      <c r="B31" s="60"/>
      <c r="C31" s="60"/>
      <c r="D31" s="60"/>
      <c r="E31" s="60"/>
      <c r="F31" s="64"/>
      <c r="G31" s="65"/>
      <c r="H31" s="97"/>
    </row>
    <row r="32" spans="1:8" x14ac:dyDescent="0.25">
      <c r="A32" s="27" t="s">
        <v>54</v>
      </c>
      <c r="B32" s="60"/>
      <c r="C32" s="60"/>
      <c r="D32" s="60"/>
      <c r="E32" s="60"/>
      <c r="F32" s="64"/>
      <c r="G32" s="65"/>
      <c r="H32" s="97"/>
    </row>
    <row r="33" spans="1:8" x14ac:dyDescent="0.25">
      <c r="A33" s="27" t="s">
        <v>55</v>
      </c>
      <c r="B33" s="60"/>
      <c r="C33" s="60"/>
      <c r="D33" s="60"/>
      <c r="E33" s="60"/>
      <c r="F33" s="64"/>
      <c r="G33" s="65"/>
      <c r="H33" s="97"/>
    </row>
    <row r="34" spans="1:8" x14ac:dyDescent="0.25">
      <c r="A34" s="27" t="s">
        <v>56</v>
      </c>
      <c r="B34" s="60"/>
      <c r="C34" s="60"/>
      <c r="D34" s="60"/>
      <c r="E34" s="60"/>
      <c r="F34" s="64"/>
      <c r="G34" s="65"/>
      <c r="H34" s="97"/>
    </row>
    <row r="35" spans="1:8" x14ac:dyDescent="0.25">
      <c r="B35" s="34"/>
      <c r="C35" s="34"/>
      <c r="D35" s="33"/>
      <c r="E35" s="36"/>
    </row>
    <row r="36" spans="1:8" x14ac:dyDescent="0.25">
      <c r="B36" s="43"/>
      <c r="C36" s="43"/>
    </row>
    <row r="37" spans="1:8" x14ac:dyDescent="0.25">
      <c r="B37" s="36"/>
      <c r="C37" s="44"/>
    </row>
  </sheetData>
  <sheetProtection algorithmName="SHA-512" hashValue="U2pheKmkAGOeeSTI7lb0BqOSoL56yns6C95niRXbdbbnN+tLVbkzeqx5AkAXbc98Xy3UuAOcg1IdVT+P7neqBg==" saltValue="k77TbuT+wxmsLHo+N8q+uA==" spinCount="100000" sheet="1" objects="1" scenarios="1"/>
  <dataConsolidate/>
  <mergeCells count="2">
    <mergeCell ref="B2:G3"/>
    <mergeCell ref="B6:C6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yberte věkovou kategorii ze seznamu." prompt="Vyberte věkovou kategorii.">
          <x14:formula1>
            <xm:f>'PRACOVNÍ LIST'!$D$10:$H$10</xm:f>
          </x14:formula1>
          <xm:sqref>F10:F34</xm:sqref>
        </x14:dataValidation>
        <x14:dataValidation type="list" allowBlank="1" showInputMessage="1" showErrorMessage="1" error="Vyberte třídu zařazení ze seznamu." prompt="Vyberte třídu zařazení._x000a_">
          <x14:formula1>
            <xm:f>'PRACOVNÍ LIST'!$D$7:$G$7</xm:f>
          </x14:formula1>
          <xm:sqref>G10:G34</xm:sqref>
        </x14:dataValidation>
        <x14:dataValidation type="list" allowBlank="1" showInputMessage="1" showErrorMessage="1" error="Vyberte jméno vedoucí ze seznamu." prompt="Vyberte jméno vedoucí._x000a_Jména vedoucích musíte nejprve zapsat v listu &quot;informace&quot;.">
          <x14:formula1>
            <xm:f>informace!$C$27:$C$36</xm:f>
          </x14:formula1>
          <xm:sqref>H10:H34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/>
  <dimension ref="A2:I49"/>
  <sheetViews>
    <sheetView workbookViewId="0">
      <selection activeCell="O17" sqref="O17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6" width="12.5703125" customWidth="1"/>
    <col min="7" max="7" width="19.7109375" customWidth="1"/>
    <col min="8" max="8" width="11.140625" customWidth="1"/>
    <col min="9" max="9" width="25.7109375" customWidth="1"/>
  </cols>
  <sheetData>
    <row r="2" spans="1:9" ht="14.45" customHeight="1" x14ac:dyDescent="0.25">
      <c r="B2" s="111">
        <f>informace!C9</f>
        <v>0</v>
      </c>
      <c r="C2" s="111"/>
      <c r="D2" s="111"/>
      <c r="E2" s="111"/>
      <c r="F2" s="111"/>
      <c r="G2" s="111"/>
      <c r="H2" s="111"/>
    </row>
    <row r="3" spans="1:9" ht="14.45" customHeight="1" x14ac:dyDescent="0.25">
      <c r="B3" s="111"/>
      <c r="C3" s="111"/>
      <c r="D3" s="111"/>
      <c r="E3" s="111"/>
      <c r="F3" s="111"/>
      <c r="G3" s="111"/>
      <c r="H3" s="111"/>
    </row>
    <row r="6" spans="1:9" ht="26.25" x14ac:dyDescent="0.25">
      <c r="B6" s="116" t="s">
        <v>83</v>
      </c>
      <c r="C6" s="117"/>
      <c r="D6" s="36"/>
    </row>
    <row r="7" spans="1:9" ht="15.75" x14ac:dyDescent="0.25">
      <c r="B7" s="73" t="s">
        <v>98</v>
      </c>
      <c r="C7" s="93"/>
    </row>
    <row r="8" spans="1:9" ht="15.75" x14ac:dyDescent="0.25">
      <c r="B8" s="42"/>
      <c r="C8" s="41"/>
    </row>
    <row r="9" spans="1:9" x14ac:dyDescent="0.25">
      <c r="A9" s="25"/>
      <c r="B9" s="26" t="s">
        <v>39</v>
      </c>
      <c r="C9" s="26" t="s">
        <v>40</v>
      </c>
      <c r="D9" s="26" t="s">
        <v>41</v>
      </c>
      <c r="E9" s="29" t="s">
        <v>57</v>
      </c>
      <c r="F9" s="29" t="s">
        <v>86</v>
      </c>
      <c r="G9" s="26" t="s">
        <v>74</v>
      </c>
      <c r="H9" s="26" t="s">
        <v>82</v>
      </c>
      <c r="I9" s="26" t="s">
        <v>84</v>
      </c>
    </row>
    <row r="10" spans="1:9" x14ac:dyDescent="0.25">
      <c r="A10" s="118" t="s">
        <v>14</v>
      </c>
      <c r="B10" s="60"/>
      <c r="C10" s="60"/>
      <c r="D10" s="60"/>
      <c r="E10" s="60"/>
      <c r="F10" s="127">
        <f>SUM(E10:E11)/2</f>
        <v>0</v>
      </c>
      <c r="G10" s="131"/>
      <c r="H10" s="132"/>
      <c r="I10" s="133"/>
    </row>
    <row r="11" spans="1:9" ht="15.75" thickBot="1" x14ac:dyDescent="0.3">
      <c r="A11" s="119"/>
      <c r="B11" s="61"/>
      <c r="C11" s="61"/>
      <c r="D11" s="61"/>
      <c r="E11" s="61"/>
      <c r="F11" s="128"/>
      <c r="G11" s="121"/>
      <c r="H11" s="123"/>
      <c r="I11" s="125"/>
    </row>
    <row r="12" spans="1:9" x14ac:dyDescent="0.25">
      <c r="A12" s="126" t="s">
        <v>15</v>
      </c>
      <c r="B12" s="62"/>
      <c r="C12" s="62"/>
      <c r="D12" s="62"/>
      <c r="E12" s="62"/>
      <c r="F12" s="127">
        <f t="shared" ref="F12" si="0">SUM(E12:E13)/2</f>
        <v>0</v>
      </c>
      <c r="G12" s="120"/>
      <c r="H12" s="122"/>
      <c r="I12" s="124"/>
    </row>
    <row r="13" spans="1:9" ht="15.75" thickBot="1" x14ac:dyDescent="0.3">
      <c r="A13" s="119"/>
      <c r="B13" s="61"/>
      <c r="C13" s="61"/>
      <c r="D13" s="61"/>
      <c r="E13" s="61"/>
      <c r="F13" s="128"/>
      <c r="G13" s="121"/>
      <c r="H13" s="123"/>
      <c r="I13" s="125"/>
    </row>
    <row r="14" spans="1:9" x14ac:dyDescent="0.25">
      <c r="A14" s="126" t="s">
        <v>16</v>
      </c>
      <c r="B14" s="62"/>
      <c r="C14" s="62"/>
      <c r="D14" s="62"/>
      <c r="E14" s="62"/>
      <c r="F14" s="127">
        <f t="shared" ref="F14" si="1">SUM(E14:E15)/2</f>
        <v>0</v>
      </c>
      <c r="G14" s="120"/>
      <c r="H14" s="122"/>
      <c r="I14" s="124"/>
    </row>
    <row r="15" spans="1:9" ht="15.75" thickBot="1" x14ac:dyDescent="0.3">
      <c r="A15" s="119"/>
      <c r="B15" s="61"/>
      <c r="C15" s="61"/>
      <c r="D15" s="61"/>
      <c r="E15" s="61"/>
      <c r="F15" s="128"/>
      <c r="G15" s="121"/>
      <c r="H15" s="123"/>
      <c r="I15" s="125"/>
    </row>
    <row r="16" spans="1:9" s="24" customFormat="1" x14ac:dyDescent="0.25">
      <c r="A16" s="126" t="s">
        <v>17</v>
      </c>
      <c r="B16" s="62"/>
      <c r="C16" s="62"/>
      <c r="D16" s="62"/>
      <c r="E16" s="62"/>
      <c r="F16" s="127">
        <f t="shared" ref="F16" si="2">SUM(E16:E17)/2</f>
        <v>0</v>
      </c>
      <c r="G16" s="120"/>
      <c r="H16" s="122"/>
      <c r="I16" s="129"/>
    </row>
    <row r="17" spans="1:9" ht="15.75" thickBot="1" x14ac:dyDescent="0.3">
      <c r="A17" s="119"/>
      <c r="B17" s="61"/>
      <c r="C17" s="61"/>
      <c r="D17" s="61"/>
      <c r="E17" s="61"/>
      <c r="F17" s="128"/>
      <c r="G17" s="121"/>
      <c r="H17" s="123"/>
      <c r="I17" s="130"/>
    </row>
    <row r="18" spans="1:9" x14ac:dyDescent="0.25">
      <c r="A18" s="126" t="s">
        <v>18</v>
      </c>
      <c r="B18" s="63"/>
      <c r="C18" s="63"/>
      <c r="D18" s="63"/>
      <c r="E18" s="63"/>
      <c r="F18" s="127">
        <f>SUM(E18:E19)/2</f>
        <v>0</v>
      </c>
      <c r="G18" s="120"/>
      <c r="H18" s="122"/>
      <c r="I18" s="124"/>
    </row>
    <row r="19" spans="1:9" ht="15.75" thickBot="1" x14ac:dyDescent="0.3">
      <c r="A19" s="119"/>
      <c r="B19" s="61"/>
      <c r="C19" s="61"/>
      <c r="D19" s="61"/>
      <c r="E19" s="61"/>
      <c r="F19" s="128"/>
      <c r="G19" s="121"/>
      <c r="H19" s="123"/>
      <c r="I19" s="125"/>
    </row>
    <row r="20" spans="1:9" x14ac:dyDescent="0.25">
      <c r="A20" s="126" t="s">
        <v>19</v>
      </c>
      <c r="B20" s="63"/>
      <c r="C20" s="63"/>
      <c r="D20" s="63"/>
      <c r="E20" s="63"/>
      <c r="F20" s="127">
        <f t="shared" ref="F20" si="3">SUM(E20:E21)/2</f>
        <v>0</v>
      </c>
      <c r="G20" s="120"/>
      <c r="H20" s="122"/>
      <c r="I20" s="124"/>
    </row>
    <row r="21" spans="1:9" ht="15.75" thickBot="1" x14ac:dyDescent="0.3">
      <c r="A21" s="119"/>
      <c r="B21" s="61"/>
      <c r="C21" s="61"/>
      <c r="D21" s="61"/>
      <c r="E21" s="61"/>
      <c r="F21" s="128"/>
      <c r="G21" s="121"/>
      <c r="H21" s="123"/>
      <c r="I21" s="125"/>
    </row>
    <row r="22" spans="1:9" x14ac:dyDescent="0.25">
      <c r="A22" s="126" t="s">
        <v>20</v>
      </c>
      <c r="B22" s="63"/>
      <c r="C22" s="63"/>
      <c r="D22" s="63"/>
      <c r="E22" s="63"/>
      <c r="F22" s="127">
        <f t="shared" ref="F22" si="4">SUM(E22:E23)/2</f>
        <v>0</v>
      </c>
      <c r="G22" s="120"/>
      <c r="H22" s="122"/>
      <c r="I22" s="124"/>
    </row>
    <row r="23" spans="1:9" ht="15.75" thickBot="1" x14ac:dyDescent="0.3">
      <c r="A23" s="119"/>
      <c r="B23" s="61"/>
      <c r="C23" s="61"/>
      <c r="D23" s="61"/>
      <c r="E23" s="61"/>
      <c r="F23" s="128"/>
      <c r="G23" s="121"/>
      <c r="H23" s="123"/>
      <c r="I23" s="125"/>
    </row>
    <row r="24" spans="1:9" x14ac:dyDescent="0.25">
      <c r="A24" s="126" t="s">
        <v>21</v>
      </c>
      <c r="B24" s="63"/>
      <c r="C24" s="63"/>
      <c r="D24" s="63"/>
      <c r="E24" s="63"/>
      <c r="F24" s="127">
        <f t="shared" ref="F24" si="5">SUM(E24:E25)/2</f>
        <v>0</v>
      </c>
      <c r="G24" s="120"/>
      <c r="H24" s="122"/>
      <c r="I24" s="124"/>
    </row>
    <row r="25" spans="1:9" ht="15.75" thickBot="1" x14ac:dyDescent="0.3">
      <c r="A25" s="119"/>
      <c r="B25" s="61"/>
      <c r="C25" s="61"/>
      <c r="D25" s="61"/>
      <c r="E25" s="61"/>
      <c r="F25" s="128"/>
      <c r="G25" s="121"/>
      <c r="H25" s="123"/>
      <c r="I25" s="125"/>
    </row>
    <row r="26" spans="1:9" x14ac:dyDescent="0.25">
      <c r="A26" s="126" t="s">
        <v>22</v>
      </c>
      <c r="B26" s="63"/>
      <c r="C26" s="63"/>
      <c r="D26" s="63"/>
      <c r="E26" s="63"/>
      <c r="F26" s="127">
        <f t="shared" ref="F26" si="6">SUM(E26:E27)/2</f>
        <v>0</v>
      </c>
      <c r="G26" s="120"/>
      <c r="H26" s="122"/>
      <c r="I26" s="124"/>
    </row>
    <row r="27" spans="1:9" ht="15.75" thickBot="1" x14ac:dyDescent="0.3">
      <c r="A27" s="119"/>
      <c r="B27" s="61"/>
      <c r="C27" s="61"/>
      <c r="D27" s="61"/>
      <c r="E27" s="61"/>
      <c r="F27" s="128"/>
      <c r="G27" s="121"/>
      <c r="H27" s="123"/>
      <c r="I27" s="125"/>
    </row>
    <row r="28" spans="1:9" x14ac:dyDescent="0.25">
      <c r="A28" s="126" t="s">
        <v>23</v>
      </c>
      <c r="B28" s="63"/>
      <c r="C28" s="63"/>
      <c r="D28" s="63"/>
      <c r="E28" s="63"/>
      <c r="F28" s="127">
        <f t="shared" ref="F28" si="7">SUM(E28:E29)/2</f>
        <v>0</v>
      </c>
      <c r="G28" s="120"/>
      <c r="H28" s="122"/>
      <c r="I28" s="124"/>
    </row>
    <row r="29" spans="1:9" ht="15.75" thickBot="1" x14ac:dyDescent="0.3">
      <c r="A29" s="119"/>
      <c r="B29" s="61"/>
      <c r="C29" s="61"/>
      <c r="D29" s="61"/>
      <c r="E29" s="61"/>
      <c r="F29" s="128"/>
      <c r="G29" s="121"/>
      <c r="H29" s="123"/>
      <c r="I29" s="125"/>
    </row>
    <row r="30" spans="1:9" x14ac:dyDescent="0.25">
      <c r="A30" s="126" t="s">
        <v>42</v>
      </c>
      <c r="B30" s="63"/>
      <c r="C30" s="63"/>
      <c r="D30" s="63"/>
      <c r="E30" s="63"/>
      <c r="F30" s="127">
        <f t="shared" ref="F30" si="8">SUM(E30:E31)/2</f>
        <v>0</v>
      </c>
      <c r="G30" s="120"/>
      <c r="H30" s="122"/>
      <c r="I30" s="124"/>
    </row>
    <row r="31" spans="1:9" ht="15.75" thickBot="1" x14ac:dyDescent="0.3">
      <c r="A31" s="119"/>
      <c r="B31" s="61"/>
      <c r="C31" s="61"/>
      <c r="D31" s="61"/>
      <c r="E31" s="61"/>
      <c r="F31" s="128"/>
      <c r="G31" s="121"/>
      <c r="H31" s="123"/>
      <c r="I31" s="125"/>
    </row>
    <row r="32" spans="1:9" x14ac:dyDescent="0.25">
      <c r="A32" s="126" t="s">
        <v>43</v>
      </c>
      <c r="B32" s="63"/>
      <c r="C32" s="63"/>
      <c r="D32" s="63"/>
      <c r="E32" s="63"/>
      <c r="F32" s="127">
        <f t="shared" ref="F32" si="9">SUM(E32:E33)/2</f>
        <v>0</v>
      </c>
      <c r="G32" s="120"/>
      <c r="H32" s="122"/>
      <c r="I32" s="124"/>
    </row>
    <row r="33" spans="1:9" ht="15.75" thickBot="1" x14ac:dyDescent="0.3">
      <c r="A33" s="119"/>
      <c r="B33" s="61"/>
      <c r="C33" s="61"/>
      <c r="D33" s="61"/>
      <c r="E33" s="61"/>
      <c r="F33" s="128"/>
      <c r="G33" s="121"/>
      <c r="H33" s="123"/>
      <c r="I33" s="125"/>
    </row>
    <row r="34" spans="1:9" x14ac:dyDescent="0.25">
      <c r="A34" s="118" t="s">
        <v>44</v>
      </c>
      <c r="B34" s="60"/>
      <c r="C34" s="60"/>
      <c r="D34" s="60"/>
      <c r="E34" s="60"/>
      <c r="F34" s="127">
        <f t="shared" ref="F34" si="10">SUM(E34:E35)/2</f>
        <v>0</v>
      </c>
      <c r="G34" s="131"/>
      <c r="H34" s="132"/>
      <c r="I34" s="133"/>
    </row>
    <row r="35" spans="1:9" ht="15.75" thickBot="1" x14ac:dyDescent="0.3">
      <c r="A35" s="119"/>
      <c r="B35" s="61"/>
      <c r="C35" s="61"/>
      <c r="D35" s="61"/>
      <c r="E35" s="61"/>
      <c r="F35" s="128"/>
      <c r="G35" s="121"/>
      <c r="H35" s="123"/>
      <c r="I35" s="125"/>
    </row>
    <row r="36" spans="1:9" x14ac:dyDescent="0.25">
      <c r="A36" s="126" t="s">
        <v>45</v>
      </c>
      <c r="B36" s="62"/>
      <c r="C36" s="62"/>
      <c r="D36" s="62"/>
      <c r="E36" s="62"/>
      <c r="F36" s="127">
        <f t="shared" ref="F36" si="11">SUM(E36:E37)/2</f>
        <v>0</v>
      </c>
      <c r="G36" s="120"/>
      <c r="H36" s="122"/>
      <c r="I36" s="124"/>
    </row>
    <row r="37" spans="1:9" ht="15.75" thickBot="1" x14ac:dyDescent="0.3">
      <c r="A37" s="119"/>
      <c r="B37" s="61"/>
      <c r="C37" s="61"/>
      <c r="D37" s="61"/>
      <c r="E37" s="61"/>
      <c r="F37" s="128"/>
      <c r="G37" s="121"/>
      <c r="H37" s="123"/>
      <c r="I37" s="125"/>
    </row>
    <row r="38" spans="1:9" x14ac:dyDescent="0.25">
      <c r="A38" s="126" t="s">
        <v>46</v>
      </c>
      <c r="B38" s="62"/>
      <c r="C38" s="62"/>
      <c r="D38" s="62"/>
      <c r="E38" s="62"/>
      <c r="F38" s="127">
        <f t="shared" ref="F38" si="12">SUM(E38:E39)/2</f>
        <v>0</v>
      </c>
      <c r="G38" s="120"/>
      <c r="H38" s="122"/>
      <c r="I38" s="124"/>
    </row>
    <row r="39" spans="1:9" ht="15.75" thickBot="1" x14ac:dyDescent="0.3">
      <c r="A39" s="119"/>
      <c r="B39" s="61"/>
      <c r="C39" s="61"/>
      <c r="D39" s="61"/>
      <c r="E39" s="61"/>
      <c r="F39" s="128"/>
      <c r="G39" s="121"/>
      <c r="H39" s="123"/>
      <c r="I39" s="125"/>
    </row>
    <row r="40" spans="1:9" x14ac:dyDescent="0.25">
      <c r="A40" s="118" t="s">
        <v>47</v>
      </c>
      <c r="B40" s="62"/>
      <c r="C40" s="62"/>
      <c r="D40" s="62"/>
      <c r="E40" s="62"/>
      <c r="F40" s="127">
        <f t="shared" ref="F40" si="13">SUM(E40:E41)/2</f>
        <v>0</v>
      </c>
      <c r="G40" s="120"/>
      <c r="H40" s="122"/>
      <c r="I40" s="129"/>
    </row>
    <row r="41" spans="1:9" ht="15.75" thickBot="1" x14ac:dyDescent="0.3">
      <c r="A41" s="119"/>
      <c r="B41" s="61"/>
      <c r="C41" s="61"/>
      <c r="D41" s="61"/>
      <c r="E41" s="61"/>
      <c r="F41" s="128"/>
      <c r="G41" s="121"/>
      <c r="H41" s="123"/>
      <c r="I41" s="130"/>
    </row>
    <row r="42" spans="1:9" x14ac:dyDescent="0.25">
      <c r="A42" s="126" t="s">
        <v>48</v>
      </c>
      <c r="B42" s="63"/>
      <c r="C42" s="63"/>
      <c r="D42" s="63"/>
      <c r="E42" s="63"/>
      <c r="F42" s="127">
        <f t="shared" ref="F42" si="14">SUM(E42:E43)/2</f>
        <v>0</v>
      </c>
      <c r="G42" s="120"/>
      <c r="H42" s="122"/>
      <c r="I42" s="124"/>
    </row>
    <row r="43" spans="1:9" ht="15.75" thickBot="1" x14ac:dyDescent="0.3">
      <c r="A43" s="119"/>
      <c r="B43" s="61"/>
      <c r="C43" s="61"/>
      <c r="D43" s="61"/>
      <c r="E43" s="61"/>
      <c r="F43" s="128"/>
      <c r="G43" s="121"/>
      <c r="H43" s="123"/>
      <c r="I43" s="125"/>
    </row>
    <row r="44" spans="1:9" x14ac:dyDescent="0.25">
      <c r="A44" s="126" t="s">
        <v>49</v>
      </c>
      <c r="B44" s="63"/>
      <c r="C44" s="63"/>
      <c r="D44" s="63"/>
      <c r="E44" s="63"/>
      <c r="F44" s="127">
        <f t="shared" ref="F44" si="15">SUM(E44:E45)/2</f>
        <v>0</v>
      </c>
      <c r="G44" s="120"/>
      <c r="H44" s="122"/>
      <c r="I44" s="124"/>
    </row>
    <row r="45" spans="1:9" ht="15.75" thickBot="1" x14ac:dyDescent="0.3">
      <c r="A45" s="119"/>
      <c r="B45" s="61"/>
      <c r="C45" s="61"/>
      <c r="D45" s="61"/>
      <c r="E45" s="61"/>
      <c r="F45" s="128"/>
      <c r="G45" s="121"/>
      <c r="H45" s="123"/>
      <c r="I45" s="125"/>
    </row>
    <row r="46" spans="1:9" x14ac:dyDescent="0.25">
      <c r="A46" s="118" t="s">
        <v>50</v>
      </c>
      <c r="B46" s="63"/>
      <c r="C46" s="63"/>
      <c r="D46" s="63"/>
      <c r="E46" s="63"/>
      <c r="F46" s="127">
        <f t="shared" ref="F46" si="16">SUM(E46:E47)/2</f>
        <v>0</v>
      </c>
      <c r="G46" s="120"/>
      <c r="H46" s="122"/>
      <c r="I46" s="124"/>
    </row>
    <row r="47" spans="1:9" ht="15.75" thickBot="1" x14ac:dyDescent="0.3">
      <c r="A47" s="119"/>
      <c r="B47" s="61"/>
      <c r="C47" s="61"/>
      <c r="D47" s="61"/>
      <c r="E47" s="61"/>
      <c r="F47" s="128"/>
      <c r="G47" s="121"/>
      <c r="H47" s="123"/>
      <c r="I47" s="125"/>
    </row>
    <row r="48" spans="1:9" x14ac:dyDescent="0.25">
      <c r="A48" s="126" t="s">
        <v>51</v>
      </c>
      <c r="B48" s="63"/>
      <c r="C48" s="63"/>
      <c r="D48" s="63"/>
      <c r="E48" s="63"/>
      <c r="F48" s="127">
        <f t="shared" ref="F48" si="17">SUM(E48:E49)/2</f>
        <v>0</v>
      </c>
      <c r="G48" s="120"/>
      <c r="H48" s="122"/>
      <c r="I48" s="124"/>
    </row>
    <row r="49" spans="1:9" ht="15.75" thickBot="1" x14ac:dyDescent="0.3">
      <c r="A49" s="119"/>
      <c r="B49" s="61"/>
      <c r="C49" s="61"/>
      <c r="D49" s="61"/>
      <c r="E49" s="61"/>
      <c r="F49" s="128"/>
      <c r="G49" s="121"/>
      <c r="H49" s="123"/>
      <c r="I49" s="125"/>
    </row>
  </sheetData>
  <sheetProtection algorithmName="SHA-512" hashValue="vMWld9qmGEaAntCxqV5+2uXPQBh39Oysbav3nL2n+3VUomDDGLmE0d+Z4ktqtbKcfs69Q1hRrHPMMkBfpse9Fg==" saltValue="yiusgjrrvlb8nfq5IH+OoA==" spinCount="100000" sheet="1" objects="1" scenarios="1"/>
  <mergeCells count="102">
    <mergeCell ref="H26:H27"/>
    <mergeCell ref="H28:H29"/>
    <mergeCell ref="H30:H31"/>
    <mergeCell ref="H32:H33"/>
    <mergeCell ref="B2:H3"/>
    <mergeCell ref="B6:C6"/>
    <mergeCell ref="A10:A11"/>
    <mergeCell ref="A12:A13"/>
    <mergeCell ref="A14:A15"/>
    <mergeCell ref="A16:A17"/>
    <mergeCell ref="F10:F11"/>
    <mergeCell ref="F12:F13"/>
    <mergeCell ref="F14:F15"/>
    <mergeCell ref="F16:F17"/>
    <mergeCell ref="H10:H11"/>
    <mergeCell ref="H12:H13"/>
    <mergeCell ref="H14:H15"/>
    <mergeCell ref="H16:H17"/>
    <mergeCell ref="I26:I27"/>
    <mergeCell ref="I28:I29"/>
    <mergeCell ref="I30:I31"/>
    <mergeCell ref="I32:I33"/>
    <mergeCell ref="H18:H19"/>
    <mergeCell ref="H20:H21"/>
    <mergeCell ref="A30:A31"/>
    <mergeCell ref="A32:A33"/>
    <mergeCell ref="G10:G11"/>
    <mergeCell ref="G12:G13"/>
    <mergeCell ref="G14:G15"/>
    <mergeCell ref="G16:G17"/>
    <mergeCell ref="G18:G19"/>
    <mergeCell ref="G22:G23"/>
    <mergeCell ref="G20:G21"/>
    <mergeCell ref="G24:G25"/>
    <mergeCell ref="A18:A19"/>
    <mergeCell ref="A20:A21"/>
    <mergeCell ref="A22:A23"/>
    <mergeCell ref="A24:A25"/>
    <mergeCell ref="A26:A27"/>
    <mergeCell ref="A28:A29"/>
    <mergeCell ref="H22:H23"/>
    <mergeCell ref="H24:H25"/>
    <mergeCell ref="I10:I11"/>
    <mergeCell ref="I12:I13"/>
    <mergeCell ref="I14:I15"/>
    <mergeCell ref="I16:I17"/>
    <mergeCell ref="I18:I19"/>
    <mergeCell ref="I20:I21"/>
    <mergeCell ref="A38:A39"/>
    <mergeCell ref="G38:G39"/>
    <mergeCell ref="H38:H39"/>
    <mergeCell ref="I38:I39"/>
    <mergeCell ref="F30:F31"/>
    <mergeCell ref="F32:F33"/>
    <mergeCell ref="F18:F19"/>
    <mergeCell ref="F20:F21"/>
    <mergeCell ref="F22:F23"/>
    <mergeCell ref="F24:F25"/>
    <mergeCell ref="F26:F27"/>
    <mergeCell ref="F28:F29"/>
    <mergeCell ref="G26:G27"/>
    <mergeCell ref="G28:G29"/>
    <mergeCell ref="G30:G31"/>
    <mergeCell ref="G32:G33"/>
    <mergeCell ref="I22:I23"/>
    <mergeCell ref="I24:I25"/>
    <mergeCell ref="A40:A41"/>
    <mergeCell ref="G40:G41"/>
    <mergeCell ref="H40:H41"/>
    <mergeCell ref="I40:I41"/>
    <mergeCell ref="A34:A35"/>
    <mergeCell ref="G34:G35"/>
    <mergeCell ref="H34:H35"/>
    <mergeCell ref="I34:I35"/>
    <mergeCell ref="A36:A37"/>
    <mergeCell ref="G36:G37"/>
    <mergeCell ref="H36:H37"/>
    <mergeCell ref="I36:I37"/>
    <mergeCell ref="F34:F35"/>
    <mergeCell ref="F36:F37"/>
    <mergeCell ref="F38:F39"/>
    <mergeCell ref="F40:F41"/>
    <mergeCell ref="A42:A43"/>
    <mergeCell ref="G42:G43"/>
    <mergeCell ref="H42:H43"/>
    <mergeCell ref="I42:I43"/>
    <mergeCell ref="A44:A45"/>
    <mergeCell ref="G44:G45"/>
    <mergeCell ref="H44:H45"/>
    <mergeCell ref="I44:I45"/>
    <mergeCell ref="F42:F43"/>
    <mergeCell ref="F44:F45"/>
    <mergeCell ref="A46:A47"/>
    <mergeCell ref="G46:G47"/>
    <mergeCell ref="H46:H47"/>
    <mergeCell ref="I46:I47"/>
    <mergeCell ref="A48:A49"/>
    <mergeCell ref="G48:G49"/>
    <mergeCell ref="H48:H49"/>
    <mergeCell ref="I48:I49"/>
    <mergeCell ref="F46:F47"/>
    <mergeCell ref="F48:F49"/>
  </mergeCells>
  <phoneticPr fontId="15" type="noConversion"/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yberte jméno vedoucí ze seznamu." prompt="Vyberte jméno vedoucí. _x000a_Jména vedoucích musíte nejprve zapsat v listu &quot;informace&quot;.">
          <x14:formula1>
            <xm:f>informace!$C$27:$C$36</xm:f>
          </x14:formula1>
          <xm:sqref>I10:I49</xm:sqref>
        </x14:dataValidation>
        <x14:dataValidation type="list" allowBlank="1" showInputMessage="1" showErrorMessage="1" error="Vyberte třídu zařazení ze seznamu." prompt="Vyberte třídu zařazení._x000a_">
          <x14:formula1>
            <xm:f>'PRACOVNÍ LIST'!$D$7:$G$7</xm:f>
          </x14:formula1>
          <xm:sqref>H10:H49</xm:sqref>
        </x14:dataValidation>
        <x14:dataValidation type="list" allowBlank="1" showInputMessage="1" showErrorMessage="1" error="Vyberte věkovou kategorii ze seznamu." prompt="Vyberte věkovou kategorii.">
          <x14:formula1>
            <xm:f>'PRACOVNÍ LIST'!$D$10:$H$10</xm:f>
          </x14:formula1>
          <xm:sqref>G10:G49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/>
  <dimension ref="A2:I69"/>
  <sheetViews>
    <sheetView workbookViewId="0">
      <selection activeCell="G9" sqref="G9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6" width="12.5703125" customWidth="1"/>
    <col min="7" max="7" width="19.7109375" customWidth="1"/>
    <col min="8" max="8" width="11.140625" customWidth="1"/>
    <col min="9" max="9" width="25.7109375" customWidth="1"/>
  </cols>
  <sheetData>
    <row r="2" spans="1:9" ht="14.45" customHeight="1" x14ac:dyDescent="0.25">
      <c r="B2" s="147">
        <f>informace!C9</f>
        <v>0</v>
      </c>
      <c r="C2" s="147"/>
      <c r="D2" s="147"/>
      <c r="E2" s="147"/>
      <c r="F2" s="147"/>
      <c r="G2" s="147"/>
      <c r="H2" s="147"/>
    </row>
    <row r="3" spans="1:9" ht="14.45" customHeight="1" x14ac:dyDescent="0.25">
      <c r="B3" s="147"/>
      <c r="C3" s="147"/>
      <c r="D3" s="147"/>
      <c r="E3" s="147"/>
      <c r="F3" s="147"/>
      <c r="G3" s="147"/>
      <c r="H3" s="147"/>
    </row>
    <row r="4" spans="1:9" x14ac:dyDescent="0.25">
      <c r="B4" s="46"/>
      <c r="C4" s="46"/>
      <c r="D4" s="46"/>
      <c r="E4" s="46"/>
      <c r="F4" s="46"/>
      <c r="G4" s="46"/>
      <c r="H4" s="46"/>
    </row>
    <row r="5" spans="1:9" x14ac:dyDescent="0.25">
      <c r="B5" s="46"/>
      <c r="C5" s="46"/>
      <c r="D5" s="46"/>
      <c r="E5" s="46"/>
      <c r="F5" s="46"/>
      <c r="G5" s="46"/>
      <c r="H5" s="46"/>
    </row>
    <row r="6" spans="1:9" ht="26.25" x14ac:dyDescent="0.25">
      <c r="B6" s="148" t="s">
        <v>85</v>
      </c>
      <c r="C6" s="149"/>
      <c r="D6" s="47"/>
      <c r="E6" s="46"/>
      <c r="F6" s="46"/>
      <c r="G6" s="46"/>
      <c r="H6" s="46"/>
    </row>
    <row r="7" spans="1:9" ht="15.75" x14ac:dyDescent="0.25">
      <c r="B7" s="73" t="s">
        <v>99</v>
      </c>
      <c r="C7" s="93"/>
    </row>
    <row r="8" spans="1:9" ht="15.75" x14ac:dyDescent="0.25">
      <c r="B8" s="42"/>
      <c r="C8" s="41"/>
    </row>
    <row r="9" spans="1:9" x14ac:dyDescent="0.25">
      <c r="A9" s="25"/>
      <c r="B9" s="26" t="s">
        <v>39</v>
      </c>
      <c r="C9" s="26" t="s">
        <v>40</v>
      </c>
      <c r="D9" s="26" t="s">
        <v>41</v>
      </c>
      <c r="E9" s="29" t="s">
        <v>57</v>
      </c>
      <c r="F9" s="29" t="s">
        <v>86</v>
      </c>
      <c r="G9" s="26" t="s">
        <v>74</v>
      </c>
      <c r="H9" s="26" t="s">
        <v>82</v>
      </c>
      <c r="I9" s="26" t="s">
        <v>84</v>
      </c>
    </row>
    <row r="10" spans="1:9" x14ac:dyDescent="0.25">
      <c r="A10" s="118" t="s">
        <v>14</v>
      </c>
      <c r="B10" s="48"/>
      <c r="C10" s="48"/>
      <c r="D10" s="49"/>
      <c r="E10" s="49"/>
      <c r="F10" s="134">
        <f>SUM(E10:E12)/3</f>
        <v>0</v>
      </c>
      <c r="G10" s="131"/>
      <c r="H10" s="132"/>
      <c r="I10" s="145"/>
    </row>
    <row r="11" spans="1:9" x14ac:dyDescent="0.25">
      <c r="A11" s="137"/>
      <c r="B11" s="50"/>
      <c r="C11" s="50"/>
      <c r="D11" s="51"/>
      <c r="E11" s="51"/>
      <c r="F11" s="135"/>
      <c r="G11" s="138"/>
      <c r="H11" s="139"/>
      <c r="I11" s="146"/>
    </row>
    <row r="12" spans="1:9" ht="15.75" thickBot="1" x14ac:dyDescent="0.3">
      <c r="A12" s="119"/>
      <c r="B12" s="52"/>
      <c r="C12" s="52"/>
      <c r="D12" s="53"/>
      <c r="E12" s="53"/>
      <c r="F12" s="136"/>
      <c r="G12" s="121"/>
      <c r="H12" s="123"/>
      <c r="I12" s="142"/>
    </row>
    <row r="13" spans="1:9" x14ac:dyDescent="0.25">
      <c r="A13" s="126" t="s">
        <v>15</v>
      </c>
      <c r="B13" s="54"/>
      <c r="C13" s="54"/>
      <c r="D13" s="55"/>
      <c r="E13" s="55"/>
      <c r="F13" s="134">
        <f t="shared" ref="F13" si="0">SUM(E13:E15)/3</f>
        <v>0</v>
      </c>
      <c r="G13" s="120"/>
      <c r="H13" s="122"/>
      <c r="I13" s="140"/>
    </row>
    <row r="14" spans="1:9" x14ac:dyDescent="0.25">
      <c r="A14" s="137"/>
      <c r="B14" s="56"/>
      <c r="C14" s="56"/>
      <c r="D14" s="57"/>
      <c r="E14" s="57"/>
      <c r="F14" s="135"/>
      <c r="G14" s="138"/>
      <c r="H14" s="139"/>
      <c r="I14" s="141"/>
    </row>
    <row r="15" spans="1:9" ht="15.75" thickBot="1" x14ac:dyDescent="0.3">
      <c r="A15" s="119"/>
      <c r="B15" s="52"/>
      <c r="C15" s="52"/>
      <c r="D15" s="53"/>
      <c r="E15" s="53"/>
      <c r="F15" s="136"/>
      <c r="G15" s="121"/>
      <c r="H15" s="123"/>
      <c r="I15" s="142"/>
    </row>
    <row r="16" spans="1:9" x14ac:dyDescent="0.25">
      <c r="A16" s="126" t="s">
        <v>16</v>
      </c>
      <c r="B16" s="54"/>
      <c r="C16" s="54"/>
      <c r="D16" s="55"/>
      <c r="E16" s="55"/>
      <c r="F16" s="134">
        <f t="shared" ref="F16" si="1">SUM(E16:E18)/3</f>
        <v>0</v>
      </c>
      <c r="G16" s="120"/>
      <c r="H16" s="122"/>
      <c r="I16" s="140"/>
    </row>
    <row r="17" spans="1:9" x14ac:dyDescent="0.25">
      <c r="A17" s="137"/>
      <c r="B17" s="56"/>
      <c r="C17" s="56"/>
      <c r="D17" s="57"/>
      <c r="E17" s="57"/>
      <c r="F17" s="135"/>
      <c r="G17" s="138"/>
      <c r="H17" s="139"/>
      <c r="I17" s="141"/>
    </row>
    <row r="18" spans="1:9" ht="15.75" thickBot="1" x14ac:dyDescent="0.3">
      <c r="A18" s="119"/>
      <c r="B18" s="52"/>
      <c r="C18" s="52"/>
      <c r="D18" s="53"/>
      <c r="E18" s="53"/>
      <c r="F18" s="136"/>
      <c r="G18" s="121"/>
      <c r="H18" s="123"/>
      <c r="I18" s="142"/>
    </row>
    <row r="19" spans="1:9" s="24" customFormat="1" x14ac:dyDescent="0.25">
      <c r="A19" s="126" t="s">
        <v>17</v>
      </c>
      <c r="B19" s="54"/>
      <c r="C19" s="54"/>
      <c r="D19" s="55"/>
      <c r="E19" s="55"/>
      <c r="F19" s="134">
        <f t="shared" ref="F19" si="2">SUM(E19:E21)/3</f>
        <v>0</v>
      </c>
      <c r="G19" s="120"/>
      <c r="H19" s="122"/>
      <c r="I19" s="143"/>
    </row>
    <row r="20" spans="1:9" s="24" customFormat="1" x14ac:dyDescent="0.25">
      <c r="A20" s="137"/>
      <c r="B20" s="56"/>
      <c r="C20" s="56"/>
      <c r="D20" s="57"/>
      <c r="E20" s="57"/>
      <c r="F20" s="135"/>
      <c r="G20" s="138"/>
      <c r="H20" s="139"/>
      <c r="I20" s="138"/>
    </row>
    <row r="21" spans="1:9" ht="15.75" thickBot="1" x14ac:dyDescent="0.3">
      <c r="A21" s="119"/>
      <c r="B21" s="52"/>
      <c r="C21" s="52"/>
      <c r="D21" s="53"/>
      <c r="E21" s="53"/>
      <c r="F21" s="136"/>
      <c r="G21" s="121"/>
      <c r="H21" s="123"/>
      <c r="I21" s="144"/>
    </row>
    <row r="22" spans="1:9" x14ac:dyDescent="0.25">
      <c r="A22" s="126" t="s">
        <v>18</v>
      </c>
      <c r="B22" s="58"/>
      <c r="C22" s="58"/>
      <c r="D22" s="59"/>
      <c r="E22" s="59"/>
      <c r="F22" s="134">
        <f t="shared" ref="F22" si="3">SUM(E22:E24)/3</f>
        <v>0</v>
      </c>
      <c r="G22" s="120"/>
      <c r="H22" s="122"/>
      <c r="I22" s="140"/>
    </row>
    <row r="23" spans="1:9" x14ac:dyDescent="0.25">
      <c r="A23" s="137"/>
      <c r="B23" s="56"/>
      <c r="C23" s="56"/>
      <c r="D23" s="57"/>
      <c r="E23" s="57"/>
      <c r="F23" s="135"/>
      <c r="G23" s="138"/>
      <c r="H23" s="139"/>
      <c r="I23" s="141"/>
    </row>
    <row r="24" spans="1:9" ht="15.75" thickBot="1" x14ac:dyDescent="0.3">
      <c r="A24" s="119"/>
      <c r="B24" s="52"/>
      <c r="C24" s="52"/>
      <c r="D24" s="53"/>
      <c r="E24" s="53"/>
      <c r="F24" s="136"/>
      <c r="G24" s="121"/>
      <c r="H24" s="123"/>
      <c r="I24" s="142"/>
    </row>
    <row r="25" spans="1:9" x14ac:dyDescent="0.25">
      <c r="A25" s="126" t="s">
        <v>19</v>
      </c>
      <c r="B25" s="58"/>
      <c r="C25" s="58"/>
      <c r="D25" s="59"/>
      <c r="E25" s="59"/>
      <c r="F25" s="134">
        <f t="shared" ref="F25" si="4">SUM(E25:E27)/3</f>
        <v>0</v>
      </c>
      <c r="G25" s="120"/>
      <c r="H25" s="122"/>
      <c r="I25" s="140"/>
    </row>
    <row r="26" spans="1:9" x14ac:dyDescent="0.25">
      <c r="A26" s="137"/>
      <c r="B26" s="56"/>
      <c r="C26" s="56"/>
      <c r="D26" s="57"/>
      <c r="E26" s="57"/>
      <c r="F26" s="135"/>
      <c r="G26" s="138"/>
      <c r="H26" s="139"/>
      <c r="I26" s="141"/>
    </row>
    <row r="27" spans="1:9" ht="15.75" thickBot="1" x14ac:dyDescent="0.3">
      <c r="A27" s="119"/>
      <c r="B27" s="52"/>
      <c r="C27" s="52"/>
      <c r="D27" s="53"/>
      <c r="E27" s="53"/>
      <c r="F27" s="136"/>
      <c r="G27" s="121"/>
      <c r="H27" s="123"/>
      <c r="I27" s="142"/>
    </row>
    <row r="28" spans="1:9" x14ac:dyDescent="0.25">
      <c r="A28" s="126" t="s">
        <v>20</v>
      </c>
      <c r="B28" s="58"/>
      <c r="C28" s="58"/>
      <c r="D28" s="59"/>
      <c r="E28" s="59"/>
      <c r="F28" s="134">
        <f t="shared" ref="F28" si="5">SUM(E28:E30)/3</f>
        <v>0</v>
      </c>
      <c r="G28" s="120"/>
      <c r="H28" s="122"/>
      <c r="I28" s="140"/>
    </row>
    <row r="29" spans="1:9" x14ac:dyDescent="0.25">
      <c r="A29" s="137"/>
      <c r="B29" s="56"/>
      <c r="C29" s="56"/>
      <c r="D29" s="57"/>
      <c r="E29" s="57"/>
      <c r="F29" s="135"/>
      <c r="G29" s="138"/>
      <c r="H29" s="139"/>
      <c r="I29" s="141"/>
    </row>
    <row r="30" spans="1:9" ht="15.75" thickBot="1" x14ac:dyDescent="0.3">
      <c r="A30" s="119"/>
      <c r="B30" s="52"/>
      <c r="C30" s="52"/>
      <c r="D30" s="53"/>
      <c r="E30" s="53"/>
      <c r="F30" s="136"/>
      <c r="G30" s="121"/>
      <c r="H30" s="123"/>
      <c r="I30" s="142"/>
    </row>
    <row r="31" spans="1:9" x14ac:dyDescent="0.25">
      <c r="A31" s="126" t="s">
        <v>21</v>
      </c>
      <c r="B31" s="58"/>
      <c r="C31" s="58"/>
      <c r="D31" s="59"/>
      <c r="E31" s="59"/>
      <c r="F31" s="134">
        <f t="shared" ref="F31" si="6">SUM(E31:E33)/3</f>
        <v>0</v>
      </c>
      <c r="G31" s="120"/>
      <c r="H31" s="122"/>
      <c r="I31" s="140"/>
    </row>
    <row r="32" spans="1:9" x14ac:dyDescent="0.25">
      <c r="A32" s="137"/>
      <c r="B32" s="56"/>
      <c r="C32" s="56"/>
      <c r="D32" s="57"/>
      <c r="E32" s="57"/>
      <c r="F32" s="135"/>
      <c r="G32" s="138"/>
      <c r="H32" s="139"/>
      <c r="I32" s="141"/>
    </row>
    <row r="33" spans="1:9" ht="15.75" thickBot="1" x14ac:dyDescent="0.3">
      <c r="A33" s="119"/>
      <c r="B33" s="52"/>
      <c r="C33" s="52"/>
      <c r="D33" s="53"/>
      <c r="E33" s="53"/>
      <c r="F33" s="136"/>
      <c r="G33" s="121"/>
      <c r="H33" s="123"/>
      <c r="I33" s="142"/>
    </row>
    <row r="34" spans="1:9" x14ac:dyDescent="0.25">
      <c r="A34" s="126" t="s">
        <v>22</v>
      </c>
      <c r="B34" s="58"/>
      <c r="C34" s="58"/>
      <c r="D34" s="59"/>
      <c r="E34" s="59"/>
      <c r="F34" s="134">
        <f t="shared" ref="F34" si="7">SUM(E34:E36)/3</f>
        <v>0</v>
      </c>
      <c r="G34" s="120"/>
      <c r="H34" s="122"/>
      <c r="I34" s="140"/>
    </row>
    <row r="35" spans="1:9" x14ac:dyDescent="0.25">
      <c r="A35" s="137"/>
      <c r="B35" s="56"/>
      <c r="C35" s="56"/>
      <c r="D35" s="57"/>
      <c r="E35" s="57"/>
      <c r="F35" s="135"/>
      <c r="G35" s="138"/>
      <c r="H35" s="139"/>
      <c r="I35" s="141"/>
    </row>
    <row r="36" spans="1:9" ht="15.75" thickBot="1" x14ac:dyDescent="0.3">
      <c r="A36" s="119"/>
      <c r="B36" s="52"/>
      <c r="C36" s="52"/>
      <c r="D36" s="53"/>
      <c r="E36" s="53"/>
      <c r="F36" s="136"/>
      <c r="G36" s="121"/>
      <c r="H36" s="123"/>
      <c r="I36" s="142"/>
    </row>
    <row r="37" spans="1:9" x14ac:dyDescent="0.25">
      <c r="A37" s="126" t="s">
        <v>23</v>
      </c>
      <c r="B37" s="58"/>
      <c r="C37" s="58"/>
      <c r="D37" s="59"/>
      <c r="E37" s="59"/>
      <c r="F37" s="134">
        <f t="shared" ref="F37" si="8">SUM(E37:E39)/3</f>
        <v>0</v>
      </c>
      <c r="G37" s="120"/>
      <c r="H37" s="122"/>
      <c r="I37" s="140"/>
    </row>
    <row r="38" spans="1:9" x14ac:dyDescent="0.25">
      <c r="A38" s="137"/>
      <c r="B38" s="56"/>
      <c r="C38" s="56"/>
      <c r="D38" s="57"/>
      <c r="E38" s="57"/>
      <c r="F38" s="135"/>
      <c r="G38" s="138"/>
      <c r="H38" s="139"/>
      <c r="I38" s="141"/>
    </row>
    <row r="39" spans="1:9" ht="15.75" thickBot="1" x14ac:dyDescent="0.3">
      <c r="A39" s="119"/>
      <c r="B39" s="52"/>
      <c r="C39" s="52"/>
      <c r="D39" s="53"/>
      <c r="E39" s="53"/>
      <c r="F39" s="136"/>
      <c r="G39" s="121"/>
      <c r="H39" s="123"/>
      <c r="I39" s="142"/>
    </row>
    <row r="40" spans="1:9" x14ac:dyDescent="0.25">
      <c r="A40" s="126" t="s">
        <v>42</v>
      </c>
      <c r="B40" s="58"/>
      <c r="C40" s="58"/>
      <c r="D40" s="59"/>
      <c r="E40" s="59"/>
      <c r="F40" s="134">
        <f t="shared" ref="F40" si="9">SUM(E40:E42)/3</f>
        <v>0</v>
      </c>
      <c r="G40" s="120"/>
      <c r="H40" s="122"/>
      <c r="I40" s="140"/>
    </row>
    <row r="41" spans="1:9" x14ac:dyDescent="0.25">
      <c r="A41" s="137"/>
      <c r="B41" s="56"/>
      <c r="C41" s="56"/>
      <c r="D41" s="57"/>
      <c r="E41" s="57"/>
      <c r="F41" s="135"/>
      <c r="G41" s="138"/>
      <c r="H41" s="139"/>
      <c r="I41" s="141"/>
    </row>
    <row r="42" spans="1:9" ht="15.75" thickBot="1" x14ac:dyDescent="0.3">
      <c r="A42" s="119"/>
      <c r="B42" s="52"/>
      <c r="C42" s="52"/>
      <c r="D42" s="53"/>
      <c r="E42" s="53"/>
      <c r="F42" s="136"/>
      <c r="G42" s="121"/>
      <c r="H42" s="123"/>
      <c r="I42" s="142"/>
    </row>
    <row r="43" spans="1:9" x14ac:dyDescent="0.25">
      <c r="A43" s="126" t="s">
        <v>43</v>
      </c>
      <c r="B43" s="58"/>
      <c r="C43" s="58"/>
      <c r="D43" s="59"/>
      <c r="E43" s="59"/>
      <c r="F43" s="134">
        <f t="shared" ref="F43" si="10">SUM(E43:E45)/3</f>
        <v>0</v>
      </c>
      <c r="G43" s="120"/>
      <c r="H43" s="122"/>
      <c r="I43" s="140"/>
    </row>
    <row r="44" spans="1:9" x14ac:dyDescent="0.25">
      <c r="A44" s="137"/>
      <c r="B44" s="56"/>
      <c r="C44" s="56"/>
      <c r="D44" s="57"/>
      <c r="E44" s="57"/>
      <c r="F44" s="135"/>
      <c r="G44" s="138"/>
      <c r="H44" s="139"/>
      <c r="I44" s="141"/>
    </row>
    <row r="45" spans="1:9" ht="15.75" thickBot="1" x14ac:dyDescent="0.3">
      <c r="A45" s="119"/>
      <c r="B45" s="52"/>
      <c r="C45" s="52"/>
      <c r="D45" s="53"/>
      <c r="E45" s="53"/>
      <c r="F45" s="136"/>
      <c r="G45" s="121"/>
      <c r="H45" s="123"/>
      <c r="I45" s="142"/>
    </row>
    <row r="46" spans="1:9" x14ac:dyDescent="0.25">
      <c r="A46" s="118" t="s">
        <v>44</v>
      </c>
      <c r="B46" s="48"/>
      <c r="C46" s="48"/>
      <c r="D46" s="49"/>
      <c r="E46" s="49"/>
      <c r="F46" s="134">
        <f t="shared" ref="F46" si="11">SUM(E46:E48)/3</f>
        <v>0</v>
      </c>
      <c r="G46" s="131"/>
      <c r="H46" s="132"/>
      <c r="I46" s="145"/>
    </row>
    <row r="47" spans="1:9" x14ac:dyDescent="0.25">
      <c r="A47" s="137"/>
      <c r="B47" s="50"/>
      <c r="C47" s="50"/>
      <c r="D47" s="51"/>
      <c r="E47" s="51"/>
      <c r="F47" s="135"/>
      <c r="G47" s="138"/>
      <c r="H47" s="139"/>
      <c r="I47" s="146"/>
    </row>
    <row r="48" spans="1:9" ht="15.75" thickBot="1" x14ac:dyDescent="0.3">
      <c r="A48" s="119"/>
      <c r="B48" s="52"/>
      <c r="C48" s="52"/>
      <c r="D48" s="53"/>
      <c r="E48" s="53"/>
      <c r="F48" s="136"/>
      <c r="G48" s="121"/>
      <c r="H48" s="123"/>
      <c r="I48" s="142"/>
    </row>
    <row r="49" spans="1:9" x14ac:dyDescent="0.25">
      <c r="A49" s="126" t="s">
        <v>45</v>
      </c>
      <c r="B49" s="54"/>
      <c r="C49" s="54"/>
      <c r="D49" s="55"/>
      <c r="E49" s="55"/>
      <c r="F49" s="134">
        <f t="shared" ref="F49" si="12">SUM(E49:E51)/3</f>
        <v>0</v>
      </c>
      <c r="G49" s="120"/>
      <c r="H49" s="122"/>
      <c r="I49" s="140"/>
    </row>
    <row r="50" spans="1:9" x14ac:dyDescent="0.25">
      <c r="A50" s="137"/>
      <c r="B50" s="56"/>
      <c r="C50" s="56"/>
      <c r="D50" s="57"/>
      <c r="E50" s="57"/>
      <c r="F50" s="135"/>
      <c r="G50" s="138"/>
      <c r="H50" s="139"/>
      <c r="I50" s="141"/>
    </row>
    <row r="51" spans="1:9" ht="15.75" thickBot="1" x14ac:dyDescent="0.3">
      <c r="A51" s="119"/>
      <c r="B51" s="52"/>
      <c r="C51" s="52"/>
      <c r="D51" s="53"/>
      <c r="E51" s="53"/>
      <c r="F51" s="136"/>
      <c r="G51" s="121"/>
      <c r="H51" s="123"/>
      <c r="I51" s="142"/>
    </row>
    <row r="52" spans="1:9" x14ac:dyDescent="0.25">
      <c r="A52" s="126" t="s">
        <v>46</v>
      </c>
      <c r="B52" s="54"/>
      <c r="C52" s="54"/>
      <c r="D52" s="55"/>
      <c r="E52" s="55"/>
      <c r="F52" s="134">
        <f t="shared" ref="F52" si="13">SUM(E52:E54)/3</f>
        <v>0</v>
      </c>
      <c r="G52" s="120"/>
      <c r="H52" s="122"/>
      <c r="I52" s="140"/>
    </row>
    <row r="53" spans="1:9" x14ac:dyDescent="0.25">
      <c r="A53" s="137"/>
      <c r="B53" s="56"/>
      <c r="C53" s="56"/>
      <c r="D53" s="57"/>
      <c r="E53" s="57"/>
      <c r="F53" s="135"/>
      <c r="G53" s="138"/>
      <c r="H53" s="139"/>
      <c r="I53" s="141"/>
    </row>
    <row r="54" spans="1:9" ht="15.75" thickBot="1" x14ac:dyDescent="0.3">
      <c r="A54" s="119"/>
      <c r="B54" s="52"/>
      <c r="C54" s="52"/>
      <c r="D54" s="53"/>
      <c r="E54" s="53"/>
      <c r="F54" s="136"/>
      <c r="G54" s="121"/>
      <c r="H54" s="123"/>
      <c r="I54" s="142"/>
    </row>
    <row r="55" spans="1:9" x14ac:dyDescent="0.25">
      <c r="A55" s="118" t="s">
        <v>47</v>
      </c>
      <c r="B55" s="54"/>
      <c r="C55" s="54"/>
      <c r="D55" s="55"/>
      <c r="E55" s="55"/>
      <c r="F55" s="134">
        <f t="shared" ref="F55" si="14">SUM(E55:E57)/3</f>
        <v>0</v>
      </c>
      <c r="G55" s="120"/>
      <c r="H55" s="122"/>
      <c r="I55" s="143"/>
    </row>
    <row r="56" spans="1:9" x14ac:dyDescent="0.25">
      <c r="A56" s="137"/>
      <c r="B56" s="56"/>
      <c r="C56" s="56"/>
      <c r="D56" s="57"/>
      <c r="E56" s="57"/>
      <c r="F56" s="135"/>
      <c r="G56" s="138"/>
      <c r="H56" s="139"/>
      <c r="I56" s="138"/>
    </row>
    <row r="57" spans="1:9" ht="15.75" thickBot="1" x14ac:dyDescent="0.3">
      <c r="A57" s="119"/>
      <c r="B57" s="52"/>
      <c r="C57" s="52"/>
      <c r="D57" s="53"/>
      <c r="E57" s="53"/>
      <c r="F57" s="136"/>
      <c r="G57" s="121"/>
      <c r="H57" s="123"/>
      <c r="I57" s="144"/>
    </row>
    <row r="58" spans="1:9" x14ac:dyDescent="0.25">
      <c r="A58" s="126" t="s">
        <v>48</v>
      </c>
      <c r="B58" s="58"/>
      <c r="C58" s="58"/>
      <c r="D58" s="59"/>
      <c r="E58" s="59"/>
      <c r="F58" s="134">
        <f t="shared" ref="F58" si="15">SUM(E58:E60)/3</f>
        <v>0</v>
      </c>
      <c r="G58" s="120"/>
      <c r="H58" s="122"/>
      <c r="I58" s="140"/>
    </row>
    <row r="59" spans="1:9" x14ac:dyDescent="0.25">
      <c r="A59" s="137"/>
      <c r="B59" s="56"/>
      <c r="C59" s="56"/>
      <c r="D59" s="57"/>
      <c r="E59" s="57"/>
      <c r="F59" s="135"/>
      <c r="G59" s="138"/>
      <c r="H59" s="139"/>
      <c r="I59" s="141"/>
    </row>
    <row r="60" spans="1:9" ht="15.75" thickBot="1" x14ac:dyDescent="0.3">
      <c r="A60" s="119"/>
      <c r="B60" s="52"/>
      <c r="C60" s="52"/>
      <c r="D60" s="53"/>
      <c r="E60" s="53"/>
      <c r="F60" s="136"/>
      <c r="G60" s="121"/>
      <c r="H60" s="123"/>
      <c r="I60" s="142"/>
    </row>
    <row r="61" spans="1:9" x14ac:dyDescent="0.25">
      <c r="A61" s="126" t="s">
        <v>49</v>
      </c>
      <c r="B61" s="58"/>
      <c r="C61" s="58"/>
      <c r="D61" s="59"/>
      <c r="E61" s="59"/>
      <c r="F61" s="134">
        <f t="shared" ref="F61" si="16">SUM(E61:E63)/3</f>
        <v>0</v>
      </c>
      <c r="G61" s="120"/>
      <c r="H61" s="122"/>
      <c r="I61" s="140"/>
    </row>
    <row r="62" spans="1:9" x14ac:dyDescent="0.25">
      <c r="A62" s="137"/>
      <c r="B62" s="56"/>
      <c r="C62" s="56"/>
      <c r="D62" s="57"/>
      <c r="E62" s="57"/>
      <c r="F62" s="135"/>
      <c r="G62" s="138"/>
      <c r="H62" s="139"/>
      <c r="I62" s="141"/>
    </row>
    <row r="63" spans="1:9" ht="15.75" thickBot="1" x14ac:dyDescent="0.3">
      <c r="A63" s="119"/>
      <c r="B63" s="52"/>
      <c r="C63" s="52"/>
      <c r="D63" s="53"/>
      <c r="E63" s="53"/>
      <c r="F63" s="136"/>
      <c r="G63" s="121"/>
      <c r="H63" s="123"/>
      <c r="I63" s="142"/>
    </row>
    <row r="64" spans="1:9" x14ac:dyDescent="0.25">
      <c r="A64" s="118" t="s">
        <v>50</v>
      </c>
      <c r="B64" s="58"/>
      <c r="C64" s="58"/>
      <c r="D64" s="59"/>
      <c r="E64" s="59"/>
      <c r="F64" s="134">
        <f t="shared" ref="F64" si="17">SUM(E64:E66)/3</f>
        <v>0</v>
      </c>
      <c r="G64" s="120"/>
      <c r="H64" s="122"/>
      <c r="I64" s="140"/>
    </row>
    <row r="65" spans="1:9" x14ac:dyDescent="0.25">
      <c r="A65" s="137"/>
      <c r="B65" s="56"/>
      <c r="C65" s="56"/>
      <c r="D65" s="57"/>
      <c r="E65" s="57"/>
      <c r="F65" s="135"/>
      <c r="G65" s="138"/>
      <c r="H65" s="139"/>
      <c r="I65" s="141"/>
    </row>
    <row r="66" spans="1:9" ht="15.75" thickBot="1" x14ac:dyDescent="0.3">
      <c r="A66" s="119"/>
      <c r="B66" s="52"/>
      <c r="C66" s="52"/>
      <c r="D66" s="53"/>
      <c r="E66" s="53"/>
      <c r="F66" s="136"/>
      <c r="G66" s="121"/>
      <c r="H66" s="123"/>
      <c r="I66" s="142"/>
    </row>
    <row r="67" spans="1:9" x14ac:dyDescent="0.25">
      <c r="A67" s="126" t="s">
        <v>51</v>
      </c>
      <c r="B67" s="58"/>
      <c r="C67" s="58"/>
      <c r="D67" s="59"/>
      <c r="E67" s="59"/>
      <c r="F67" s="134">
        <f>SUM(E67:E69)/3</f>
        <v>0</v>
      </c>
      <c r="G67" s="120"/>
      <c r="H67" s="122"/>
      <c r="I67" s="140"/>
    </row>
    <row r="68" spans="1:9" x14ac:dyDescent="0.25">
      <c r="A68" s="137"/>
      <c r="B68" s="56"/>
      <c r="C68" s="56"/>
      <c r="D68" s="57"/>
      <c r="E68" s="57"/>
      <c r="F68" s="135"/>
      <c r="G68" s="138"/>
      <c r="H68" s="139"/>
      <c r="I68" s="141"/>
    </row>
    <row r="69" spans="1:9" ht="15.75" thickBot="1" x14ac:dyDescent="0.3">
      <c r="A69" s="119"/>
      <c r="B69" s="52"/>
      <c r="C69" s="52"/>
      <c r="D69" s="53"/>
      <c r="E69" s="53"/>
      <c r="F69" s="136"/>
      <c r="G69" s="121"/>
      <c r="H69" s="123"/>
      <c r="I69" s="142"/>
    </row>
  </sheetData>
  <sheetProtection algorithmName="SHA-512" hashValue="dcFhH9wCwjzZ+JekIz47LU5jkM9ePRQSALRF4FNhVULVkGrWISpRmsrPI66pDI07G+x6vGECociRNVtR26f4OA==" saltValue="ObtIP1I1PdMBWDO5pRpEcA==" spinCount="100000" sheet="1" objects="1" scenarios="1"/>
  <dataConsolidate/>
  <mergeCells count="102">
    <mergeCell ref="B2:H3"/>
    <mergeCell ref="B6:C6"/>
    <mergeCell ref="A10:A12"/>
    <mergeCell ref="G10:G12"/>
    <mergeCell ref="H10:H12"/>
    <mergeCell ref="I10:I12"/>
    <mergeCell ref="A19:A21"/>
    <mergeCell ref="G19:G21"/>
    <mergeCell ref="H19:H21"/>
    <mergeCell ref="I19:I21"/>
    <mergeCell ref="A22:A24"/>
    <mergeCell ref="G22:G24"/>
    <mergeCell ref="H22:H24"/>
    <mergeCell ref="I22:I24"/>
    <mergeCell ref="A13:A15"/>
    <mergeCell ref="G13:G15"/>
    <mergeCell ref="H13:H15"/>
    <mergeCell ref="I13:I15"/>
    <mergeCell ref="A16:A18"/>
    <mergeCell ref="G16:G18"/>
    <mergeCell ref="H16:H18"/>
    <mergeCell ref="I16:I18"/>
    <mergeCell ref="A25:A27"/>
    <mergeCell ref="G25:G27"/>
    <mergeCell ref="H25:H27"/>
    <mergeCell ref="I25:I27"/>
    <mergeCell ref="A28:A30"/>
    <mergeCell ref="G28:G30"/>
    <mergeCell ref="H28:H30"/>
    <mergeCell ref="I28:I30"/>
    <mergeCell ref="F28:F30"/>
    <mergeCell ref="A31:A33"/>
    <mergeCell ref="G31:G33"/>
    <mergeCell ref="H31:H33"/>
    <mergeCell ref="I31:I33"/>
    <mergeCell ref="A34:A36"/>
    <mergeCell ref="G34:G36"/>
    <mergeCell ref="H34:H36"/>
    <mergeCell ref="I34:I36"/>
    <mergeCell ref="F31:F33"/>
    <mergeCell ref="F34:F36"/>
    <mergeCell ref="A37:A39"/>
    <mergeCell ref="G37:G39"/>
    <mergeCell ref="H37:H39"/>
    <mergeCell ref="I37:I39"/>
    <mergeCell ref="A40:A42"/>
    <mergeCell ref="G40:G42"/>
    <mergeCell ref="H40:H42"/>
    <mergeCell ref="I40:I42"/>
    <mergeCell ref="F37:F39"/>
    <mergeCell ref="F40:F42"/>
    <mergeCell ref="A43:A45"/>
    <mergeCell ref="G43:G45"/>
    <mergeCell ref="H43:H45"/>
    <mergeCell ref="I43:I45"/>
    <mergeCell ref="A46:A48"/>
    <mergeCell ref="G46:G48"/>
    <mergeCell ref="H46:H48"/>
    <mergeCell ref="I46:I48"/>
    <mergeCell ref="F43:F45"/>
    <mergeCell ref="F46:F48"/>
    <mergeCell ref="I55:I57"/>
    <mergeCell ref="A58:A60"/>
    <mergeCell ref="G58:G60"/>
    <mergeCell ref="H58:H60"/>
    <mergeCell ref="I58:I60"/>
    <mergeCell ref="F55:F57"/>
    <mergeCell ref="F58:F60"/>
    <mergeCell ref="A49:A51"/>
    <mergeCell ref="G49:G51"/>
    <mergeCell ref="H49:H51"/>
    <mergeCell ref="I49:I51"/>
    <mergeCell ref="A52:A54"/>
    <mergeCell ref="G52:G54"/>
    <mergeCell ref="H52:H54"/>
    <mergeCell ref="I52:I54"/>
    <mergeCell ref="F49:F51"/>
    <mergeCell ref="F52:F54"/>
    <mergeCell ref="F67:F69"/>
    <mergeCell ref="A67:A69"/>
    <mergeCell ref="G67:G69"/>
    <mergeCell ref="H67:H69"/>
    <mergeCell ref="I67:I69"/>
    <mergeCell ref="F10:F12"/>
    <mergeCell ref="F13:F15"/>
    <mergeCell ref="F16:F18"/>
    <mergeCell ref="F19:F21"/>
    <mergeCell ref="F22:F24"/>
    <mergeCell ref="F25:F27"/>
    <mergeCell ref="A61:A63"/>
    <mergeCell ref="G61:G63"/>
    <mergeCell ref="H61:H63"/>
    <mergeCell ref="I61:I63"/>
    <mergeCell ref="A64:A66"/>
    <mergeCell ref="G64:G66"/>
    <mergeCell ref="H64:H66"/>
    <mergeCell ref="I64:I66"/>
    <mergeCell ref="F61:F63"/>
    <mergeCell ref="F64:F66"/>
    <mergeCell ref="A55:A57"/>
    <mergeCell ref="G55:G57"/>
    <mergeCell ref="H55:H57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yberte věkovou kategorii ze seznamu." prompt="Vyberte věkovou kategorii.">
          <x14:formula1>
            <xm:f>'PRACOVNÍ LIST'!$D$10:$H$10</xm:f>
          </x14:formula1>
          <xm:sqref>G10:G69</xm:sqref>
        </x14:dataValidation>
        <x14:dataValidation type="list" allowBlank="1" showInputMessage="1" showErrorMessage="1" error="Vyberte třídu zařazení ze seznamu." prompt="Vyberte třídu zařazení._x000a_">
          <x14:formula1>
            <xm:f>'PRACOVNÍ LIST'!$D$7:$G$7</xm:f>
          </x14:formula1>
          <xm:sqref>H10:H69</xm:sqref>
        </x14:dataValidation>
        <x14:dataValidation type="list" allowBlank="1" showInputMessage="1" showErrorMessage="1" error="Vyberte jméno vedoucí ze seznamu." prompt="Vyberte jméno vedoucí._x000a_Jména vedoucích musíte nejprve zapsat v listu &quot;informace&quot;.">
          <x14:formula1>
            <xm:f>informace!$C$27:$C$36</xm:f>
          </x14:formula1>
          <xm:sqref>I10:I69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B4:H13"/>
  <sheetViews>
    <sheetView workbookViewId="0">
      <selection activeCell="D13" sqref="D13"/>
    </sheetView>
  </sheetViews>
  <sheetFormatPr defaultRowHeight="15" x14ac:dyDescent="0.25"/>
  <cols>
    <col min="3" max="3" width="11.28515625" customWidth="1"/>
    <col min="4" max="5" width="15.7109375" customWidth="1"/>
    <col min="6" max="6" width="15.140625" customWidth="1"/>
    <col min="7" max="7" width="19.140625" customWidth="1"/>
    <col min="8" max="8" width="13.7109375" customWidth="1"/>
  </cols>
  <sheetData>
    <row r="4" spans="2:8" x14ac:dyDescent="0.25">
      <c r="B4" t="s">
        <v>58</v>
      </c>
      <c r="D4" s="24" t="s">
        <v>60</v>
      </c>
      <c r="E4" s="24" t="s">
        <v>61</v>
      </c>
      <c r="F4" s="24" t="s">
        <v>72</v>
      </c>
      <c r="G4" s="24" t="s">
        <v>73</v>
      </c>
    </row>
    <row r="5" spans="2:8" x14ac:dyDescent="0.25">
      <c r="B5" t="s">
        <v>59</v>
      </c>
      <c r="D5" s="45" t="s">
        <v>64</v>
      </c>
      <c r="E5" s="45" t="s">
        <v>65</v>
      </c>
      <c r="F5" s="45" t="s">
        <v>62</v>
      </c>
      <c r="G5" s="45"/>
      <c r="H5" t="s">
        <v>67</v>
      </c>
    </row>
    <row r="6" spans="2:8" x14ac:dyDescent="0.25">
      <c r="D6" s="45" t="s">
        <v>66</v>
      </c>
      <c r="E6" s="45" t="s">
        <v>62</v>
      </c>
      <c r="F6" s="45"/>
      <c r="G6" s="45"/>
      <c r="H6" t="s">
        <v>68</v>
      </c>
    </row>
    <row r="7" spans="2:8" x14ac:dyDescent="0.25">
      <c r="D7" s="45" t="s">
        <v>64</v>
      </c>
      <c r="E7" s="45" t="s">
        <v>65</v>
      </c>
      <c r="F7" s="45" t="s">
        <v>63</v>
      </c>
      <c r="G7" s="45" t="s">
        <v>71</v>
      </c>
      <c r="H7" t="s">
        <v>69</v>
      </c>
    </row>
    <row r="8" spans="2:8" x14ac:dyDescent="0.25">
      <c r="D8" s="45" t="s">
        <v>64</v>
      </c>
      <c r="E8" s="45" t="s">
        <v>65</v>
      </c>
      <c r="F8" s="45" t="s">
        <v>63</v>
      </c>
      <c r="G8" s="45"/>
      <c r="H8" t="s">
        <v>70</v>
      </c>
    </row>
    <row r="9" spans="2:8" x14ac:dyDescent="0.25">
      <c r="D9" s="24"/>
      <c r="E9" s="24"/>
      <c r="F9" s="24"/>
      <c r="G9" s="24"/>
    </row>
    <row r="10" spans="2:8" x14ac:dyDescent="0.25">
      <c r="B10" t="s">
        <v>76</v>
      </c>
      <c r="D10" s="24" t="s">
        <v>77</v>
      </c>
      <c r="E10" s="24" t="s">
        <v>78</v>
      </c>
      <c r="F10" s="24" t="s">
        <v>79</v>
      </c>
      <c r="G10" s="24" t="s">
        <v>80</v>
      </c>
      <c r="H10" t="s">
        <v>81</v>
      </c>
    </row>
    <row r="13" spans="2:8" x14ac:dyDescent="0.25">
      <c r="B13" t="s">
        <v>103</v>
      </c>
      <c r="D13" s="74">
        <v>150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H25"/>
  <sheetViews>
    <sheetView workbookViewId="0">
      <selection activeCell="K21" sqref="K21"/>
    </sheetView>
  </sheetViews>
  <sheetFormatPr defaultRowHeight="15" x14ac:dyDescent="0.25"/>
  <cols>
    <col min="2" max="2" width="23.140625" customWidth="1"/>
    <col min="3" max="3" width="16" customWidth="1"/>
    <col min="4" max="4" width="18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x14ac:dyDescent="0.25">
      <c r="B2" s="102" t="s">
        <v>0</v>
      </c>
      <c r="C2" s="102"/>
      <c r="D2" s="102"/>
      <c r="E2" s="102"/>
      <c r="F2" s="102"/>
      <c r="G2" s="102"/>
      <c r="H2" s="102"/>
    </row>
    <row r="3" spans="2:8" x14ac:dyDescent="0.25">
      <c r="B3" s="102"/>
      <c r="C3" s="102"/>
      <c r="D3" s="102"/>
      <c r="E3" s="102"/>
      <c r="F3" s="102"/>
      <c r="G3" s="102"/>
      <c r="H3" s="102"/>
    </row>
    <row r="4" spans="2:8" x14ac:dyDescent="0.25">
      <c r="B4" s="1"/>
      <c r="C4" s="1"/>
      <c r="D4" s="1"/>
      <c r="E4" s="1"/>
      <c r="F4" s="1"/>
      <c r="G4" s="1"/>
      <c r="H4" s="1"/>
    </row>
    <row r="5" spans="2:8" ht="46.5" x14ac:dyDescent="0.25">
      <c r="B5" s="20" t="s">
        <v>31</v>
      </c>
      <c r="C5" s="20"/>
      <c r="D5" s="20"/>
      <c r="E5" s="20"/>
      <c r="F5" s="1"/>
      <c r="G5" s="1"/>
      <c r="H5" s="1"/>
    </row>
    <row r="7" spans="2:8" ht="21.75" customHeight="1" x14ac:dyDescent="0.25">
      <c r="B7" s="110">
        <f>informace!C9</f>
        <v>0</v>
      </c>
      <c r="C7" s="110"/>
      <c r="D7" s="110"/>
      <c r="E7" s="87"/>
      <c r="F7" s="87"/>
      <c r="G7" s="72"/>
      <c r="H7" s="72"/>
    </row>
    <row r="9" spans="2:8" x14ac:dyDescent="0.25">
      <c r="B9" s="75"/>
      <c r="C9" s="76" t="s">
        <v>100</v>
      </c>
      <c r="D9" s="76" t="s">
        <v>101</v>
      </c>
    </row>
    <row r="10" spans="2:8" x14ac:dyDescent="0.25">
      <c r="B10" s="75" t="s">
        <v>87</v>
      </c>
      <c r="C10" s="82">
        <f>'přihláška VF 1'!C9</f>
        <v>0</v>
      </c>
      <c r="D10" s="88">
        <f>C10*150</f>
        <v>0</v>
      </c>
    </row>
    <row r="11" spans="2:8" x14ac:dyDescent="0.25">
      <c r="B11" s="75" t="s">
        <v>88</v>
      </c>
      <c r="C11" s="82">
        <f>'přihláška VF 2'!C9</f>
        <v>0</v>
      </c>
      <c r="D11" s="88">
        <f>C11*150</f>
        <v>0</v>
      </c>
    </row>
    <row r="12" spans="2:8" x14ac:dyDescent="0.25">
      <c r="B12" s="75" t="s">
        <v>89</v>
      </c>
      <c r="C12" s="82">
        <f>'přihláška VF 3'!C9</f>
        <v>0</v>
      </c>
      <c r="D12" s="88">
        <f>C12*150</f>
        <v>0</v>
      </c>
    </row>
    <row r="13" spans="2:8" x14ac:dyDescent="0.25">
      <c r="B13" s="75" t="s">
        <v>90</v>
      </c>
      <c r="C13" s="82">
        <f>'přihláška VF 4'!C9</f>
        <v>0</v>
      </c>
      <c r="D13" s="88">
        <f t="shared" ref="D13:D20" si="0">C13*150</f>
        <v>0</v>
      </c>
    </row>
    <row r="14" spans="2:8" ht="15.75" thickBot="1" x14ac:dyDescent="0.3">
      <c r="B14" s="79" t="s">
        <v>91</v>
      </c>
      <c r="C14" s="83">
        <f>'přihláška VF 5'!C9</f>
        <v>0</v>
      </c>
      <c r="D14" s="89">
        <f t="shared" si="0"/>
        <v>0</v>
      </c>
    </row>
    <row r="15" spans="2:8" ht="15.75" thickTop="1" x14ac:dyDescent="0.25">
      <c r="B15" s="80" t="s">
        <v>92</v>
      </c>
      <c r="C15" s="84">
        <f>'přihláška MF 1'!C9</f>
        <v>0</v>
      </c>
      <c r="D15" s="90">
        <f t="shared" si="0"/>
        <v>0</v>
      </c>
    </row>
    <row r="16" spans="2:8" x14ac:dyDescent="0.25">
      <c r="B16" s="75" t="s">
        <v>93</v>
      </c>
      <c r="C16" s="82">
        <f>'přihláška MF 2'!C9</f>
        <v>0</v>
      </c>
      <c r="D16" s="88">
        <f t="shared" si="0"/>
        <v>0</v>
      </c>
    </row>
    <row r="17" spans="2:4" x14ac:dyDescent="0.25">
      <c r="B17" s="75" t="s">
        <v>94</v>
      </c>
      <c r="C17" s="82">
        <f>'přihláška MF 3'!C9</f>
        <v>0</v>
      </c>
      <c r="D17" s="88">
        <f t="shared" si="0"/>
        <v>0</v>
      </c>
    </row>
    <row r="18" spans="2:4" x14ac:dyDescent="0.25">
      <c r="B18" s="75" t="s">
        <v>95</v>
      </c>
      <c r="C18" s="82">
        <f>'přihláška MF 4'!C9</f>
        <v>0</v>
      </c>
      <c r="D18" s="88">
        <f t="shared" si="0"/>
        <v>0</v>
      </c>
    </row>
    <row r="19" spans="2:4" ht="15.75" thickBot="1" x14ac:dyDescent="0.3">
      <c r="B19" s="79" t="s">
        <v>96</v>
      </c>
      <c r="C19" s="83">
        <f>'přihláška MF 5'!C9</f>
        <v>0</v>
      </c>
      <c r="D19" s="89">
        <f t="shared" si="0"/>
        <v>0</v>
      </c>
    </row>
    <row r="20" spans="2:4" ht="16.5" thickTop="1" thickBot="1" x14ac:dyDescent="0.3">
      <c r="B20" s="81" t="s">
        <v>72</v>
      </c>
      <c r="C20" s="85">
        <f>'přihláška SÓLOF'!C7</f>
        <v>0</v>
      </c>
      <c r="D20" s="91">
        <f t="shared" si="0"/>
        <v>0</v>
      </c>
    </row>
    <row r="21" spans="2:4" ht="16.5" thickTop="1" thickBot="1" x14ac:dyDescent="0.3">
      <c r="B21" s="81" t="s">
        <v>83</v>
      </c>
      <c r="C21" s="85">
        <f>'přihláška DUOF'!C7</f>
        <v>0</v>
      </c>
      <c r="D21" s="91">
        <f>(C21*150)*2</f>
        <v>0</v>
      </c>
    </row>
    <row r="22" spans="2:4" ht="16.5" thickTop="1" thickBot="1" x14ac:dyDescent="0.3">
      <c r="B22" s="81" t="s">
        <v>85</v>
      </c>
      <c r="C22" s="85">
        <f>'přihláška TRIOF'!C7</f>
        <v>0</v>
      </c>
      <c r="D22" s="91">
        <f>(C22*150)*3</f>
        <v>0</v>
      </c>
    </row>
    <row r="23" spans="2:4" ht="15.75" thickTop="1" x14ac:dyDescent="0.25">
      <c r="B23" s="78" t="s">
        <v>104</v>
      </c>
      <c r="C23" s="86">
        <f>'Rodičovský tým'!C8</f>
        <v>0</v>
      </c>
      <c r="D23" s="90">
        <f>C23*150</f>
        <v>0</v>
      </c>
    </row>
    <row r="24" spans="2:4" ht="15.75" thickBot="1" x14ac:dyDescent="0.3"/>
    <row r="25" spans="2:4" ht="19.5" thickBot="1" x14ac:dyDescent="0.3">
      <c r="B25" s="77" t="s">
        <v>102</v>
      </c>
      <c r="D25" s="92">
        <f>SUM(D10:D22)</f>
        <v>0</v>
      </c>
    </row>
  </sheetData>
  <sheetProtection algorithmName="SHA-512" hashValue="dkMWIOw3PVeLdDgb4IKXJYvS/ZgGzuDjVgiAomoO5sIHOLUxL/H6muSLENVpH85Z9n9R6qy6N57s7AFJckjjxQ==" saltValue="tJPAj12HNqTD/hb8OAZiaA==" spinCount="100000" sheet="1" objects="1" scenarios="1"/>
  <mergeCells count="2">
    <mergeCell ref="B2:H3"/>
    <mergeCell ref="B7:D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2:G44"/>
  <sheetViews>
    <sheetView topLeftCell="A19" workbookViewId="0">
      <selection activeCell="G46" sqref="G46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2"/>
      <c r="E8" s="112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UNrypYpAqAxERgOE2aMmZ/krF5Ulb/pllltv7M0aSh0rUDdhAiqredyiCf6ObUIvIy3uICEkVRRgN6k8ZnaGXw==" saltValue="jH8qs54KE/6OYKphRyuYBQ==" spinCount="100000" sheet="1" objects="1" scenarios="1"/>
  <mergeCells count="2">
    <mergeCell ref="B2:G3"/>
    <mergeCell ref="D8:E8"/>
  </mergeCells>
  <phoneticPr fontId="15" type="noConversion"/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LIST'!$D$5:$F$5</xm:f>
          </x14:formula1>
          <xm:sqref>C8</xm:sqref>
        </x14:dataValidation>
        <x14:dataValidation type="list" allowBlank="1" showInputMessage="1" showErrorMessage="1" errorTitle="Nesprávné zadání." error=" Vyber soutěžní kategorii ze seznamu." prompt="Vyber soutěžní kategorii.">
          <x14:formula1>
            <xm:f>'PRACOVNÍ LIST'!$D$4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2:G44"/>
  <sheetViews>
    <sheetView topLeftCell="A19" workbookViewId="0">
      <selection activeCell="G32" sqref="G32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  <c r="E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3"/>
      <c r="E8" s="113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z+Cnuy65QmR6DEeyGO+pbwmHn0tj/9eTS/ThTb2xjpkwGEu2nCTCl76N0+NNUD6NG3NA3HVGQJxuYcpOuopbXQ==" saltValue="qdLmqVbNPH0lLLtpkzSQ6A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LIST'!$D$4</xm:f>
          </x14:formula1>
          <xm:sqref>C7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LIST'!$D$5:$F$5</xm:f>
          </x14:formula1>
          <xm:sqref>C8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2:G44"/>
  <sheetViews>
    <sheetView topLeftCell="A19" workbookViewId="0">
      <selection activeCell="H42" sqref="H42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3"/>
      <c r="E8" s="113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xTqiT63qaaR6IxR89gWGWgV+XcuCmwAscumwfjjcn35r8Eh791Z88ha8pvMLgPUhMwXtL2SmEzhfDPtncXxm3A==" saltValue="dq6M50nX3BYXr735r7ysmA==" spinCount="100000" sheet="1" objects="1" scenarios="1"/>
  <dataConsolidate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LIST'!$D$5:$F$5</xm:f>
          </x14:formula1>
          <xm:sqref>C8</xm:sqref>
        </x14:dataValidation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LIST'!$D$4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2:G44"/>
  <sheetViews>
    <sheetView topLeftCell="A19" workbookViewId="0">
      <selection activeCell="K36" sqref="K36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3"/>
      <c r="E8" s="113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q5egpUyECoOLhZzGqSZYMgUIC9U0hjVfxvyeXHcTDv9kyIl6vZotUMzh8PzmOAW18e/GS9gtAhVp0vi1+g6uPg==" saltValue="zcYI3oEGb+FMGnMYE1lwNw==" spinCount="100000" sheet="1" objects="1" scenarios="1"/>
  <dataConsolidate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LIST'!$D$4</xm:f>
          </x14:formula1>
          <xm:sqref>C7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LIST'!$D$5:$F$5</xm:f>
          </x14:formula1>
          <xm:sqref>C8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2:G44"/>
  <sheetViews>
    <sheetView topLeftCell="A22" workbookViewId="0">
      <selection activeCell="G45" sqref="G45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39" t="s">
        <v>32</v>
      </c>
      <c r="C6" s="37"/>
      <c r="D6" s="36"/>
    </row>
    <row r="7" spans="1:7" ht="15.75" x14ac:dyDescent="0.25">
      <c r="B7" s="23" t="s">
        <v>33</v>
      </c>
      <c r="C7" s="54"/>
    </row>
    <row r="8" spans="1:7" ht="15.75" x14ac:dyDescent="0.25">
      <c r="B8" s="21" t="s">
        <v>34</v>
      </c>
      <c r="C8" s="48"/>
      <c r="D8" s="113"/>
      <c r="E8" s="113"/>
    </row>
    <row r="9" spans="1:7" ht="15.75" x14ac:dyDescent="0.25">
      <c r="B9" s="22" t="s">
        <v>36</v>
      </c>
      <c r="C9" s="48"/>
    </row>
    <row r="10" spans="1:7" ht="15.75" x14ac:dyDescent="0.25">
      <c r="B10" s="21" t="s">
        <v>35</v>
      </c>
      <c r="C10" s="67"/>
    </row>
    <row r="11" spans="1:7" ht="15.75" x14ac:dyDescent="0.25">
      <c r="B11" s="22" t="s">
        <v>37</v>
      </c>
      <c r="C11" s="48"/>
    </row>
    <row r="12" spans="1:7" ht="15.75" x14ac:dyDescent="0.25">
      <c r="B12" s="21" t="s">
        <v>38</v>
      </c>
      <c r="C12" s="48"/>
    </row>
    <row r="13" spans="1:7" ht="15.75" x14ac:dyDescent="0.25">
      <c r="B13" s="21" t="s">
        <v>38</v>
      </c>
      <c r="C13" s="48"/>
    </row>
    <row r="15" spans="1:7" x14ac:dyDescent="0.25">
      <c r="E15" s="28"/>
    </row>
    <row r="16" spans="1:7" s="24" customFormat="1" x14ac:dyDescent="0.25">
      <c r="A16" s="25"/>
      <c r="B16" s="26" t="s">
        <v>39</v>
      </c>
      <c r="C16" s="26" t="s">
        <v>40</v>
      </c>
      <c r="D16" s="26" t="s">
        <v>41</v>
      </c>
      <c r="E16" s="29" t="s">
        <v>57</v>
      </c>
      <c r="G16"/>
    </row>
    <row r="17" spans="1:5" x14ac:dyDescent="0.25">
      <c r="A17" s="27" t="s">
        <v>14</v>
      </c>
      <c r="B17" s="60"/>
      <c r="C17" s="60"/>
      <c r="D17" s="60"/>
      <c r="E17" s="60"/>
    </row>
    <row r="18" spans="1:5" x14ac:dyDescent="0.25">
      <c r="A18" s="27" t="s">
        <v>15</v>
      </c>
      <c r="B18" s="60"/>
      <c r="C18" s="60"/>
      <c r="D18" s="60"/>
      <c r="E18" s="60"/>
    </row>
    <row r="19" spans="1:5" x14ac:dyDescent="0.25">
      <c r="A19" s="27" t="s">
        <v>16</v>
      </c>
      <c r="B19" s="60"/>
      <c r="C19" s="60"/>
      <c r="D19" s="60"/>
      <c r="E19" s="60"/>
    </row>
    <row r="20" spans="1:5" x14ac:dyDescent="0.25">
      <c r="A20" s="27" t="s">
        <v>17</v>
      </c>
      <c r="B20" s="60"/>
      <c r="C20" s="60"/>
      <c r="D20" s="60"/>
      <c r="E20" s="60"/>
    </row>
    <row r="21" spans="1:5" x14ac:dyDescent="0.25">
      <c r="A21" s="27" t="s">
        <v>18</v>
      </c>
      <c r="B21" s="60"/>
      <c r="C21" s="60"/>
      <c r="D21" s="60"/>
      <c r="E21" s="60"/>
    </row>
    <row r="22" spans="1:5" x14ac:dyDescent="0.25">
      <c r="A22" s="27" t="s">
        <v>19</v>
      </c>
      <c r="B22" s="60"/>
      <c r="C22" s="60"/>
      <c r="D22" s="60"/>
      <c r="E22" s="60"/>
    </row>
    <row r="23" spans="1:5" x14ac:dyDescent="0.25">
      <c r="A23" s="27" t="s">
        <v>20</v>
      </c>
      <c r="B23" s="60"/>
      <c r="C23" s="60"/>
      <c r="D23" s="60"/>
      <c r="E23" s="60"/>
    </row>
    <row r="24" spans="1:5" x14ac:dyDescent="0.25">
      <c r="A24" s="27" t="s">
        <v>21</v>
      </c>
      <c r="B24" s="60"/>
      <c r="C24" s="60"/>
      <c r="D24" s="60"/>
      <c r="E24" s="60"/>
    </row>
    <row r="25" spans="1:5" x14ac:dyDescent="0.25">
      <c r="A25" s="27" t="s">
        <v>22</v>
      </c>
      <c r="B25" s="60"/>
      <c r="C25" s="60"/>
      <c r="D25" s="60"/>
      <c r="E25" s="60"/>
    </row>
    <row r="26" spans="1:5" x14ac:dyDescent="0.25">
      <c r="A26" s="27" t="s">
        <v>23</v>
      </c>
      <c r="B26" s="60"/>
      <c r="C26" s="60"/>
      <c r="D26" s="60"/>
      <c r="E26" s="60"/>
    </row>
    <row r="27" spans="1:5" x14ac:dyDescent="0.25">
      <c r="A27" s="27" t="s">
        <v>42</v>
      </c>
      <c r="B27" s="60"/>
      <c r="C27" s="60"/>
      <c r="D27" s="60"/>
      <c r="E27" s="60"/>
    </row>
    <row r="28" spans="1:5" x14ac:dyDescent="0.25">
      <c r="A28" s="27" t="s">
        <v>43</v>
      </c>
      <c r="B28" s="60"/>
      <c r="C28" s="60"/>
      <c r="D28" s="60"/>
      <c r="E28" s="60"/>
    </row>
    <row r="29" spans="1:5" x14ac:dyDescent="0.25">
      <c r="A29" s="27" t="s">
        <v>44</v>
      </c>
      <c r="B29" s="60"/>
      <c r="C29" s="60"/>
      <c r="D29" s="60"/>
      <c r="E29" s="60"/>
    </row>
    <row r="30" spans="1:5" x14ac:dyDescent="0.25">
      <c r="A30" s="27" t="s">
        <v>45</v>
      </c>
      <c r="B30" s="60"/>
      <c r="C30" s="60"/>
      <c r="D30" s="60"/>
      <c r="E30" s="60"/>
    </row>
    <row r="31" spans="1:5" x14ac:dyDescent="0.25">
      <c r="A31" s="27" t="s">
        <v>46</v>
      </c>
      <c r="B31" s="60"/>
      <c r="C31" s="60"/>
      <c r="D31" s="60"/>
      <c r="E31" s="60"/>
    </row>
    <row r="32" spans="1:5" x14ac:dyDescent="0.25">
      <c r="A32" s="27" t="s">
        <v>47</v>
      </c>
      <c r="B32" s="60"/>
      <c r="C32" s="60"/>
      <c r="D32" s="60"/>
      <c r="E32" s="60"/>
    </row>
    <row r="33" spans="1:5" x14ac:dyDescent="0.25">
      <c r="A33" s="27" t="s">
        <v>48</v>
      </c>
      <c r="B33" s="60"/>
      <c r="C33" s="60"/>
      <c r="D33" s="60"/>
      <c r="E33" s="60"/>
    </row>
    <row r="34" spans="1:5" x14ac:dyDescent="0.25">
      <c r="A34" s="27" t="s">
        <v>49</v>
      </c>
      <c r="B34" s="60"/>
      <c r="C34" s="60"/>
      <c r="D34" s="60"/>
      <c r="E34" s="60"/>
    </row>
    <row r="35" spans="1:5" x14ac:dyDescent="0.25">
      <c r="A35" s="27" t="s">
        <v>50</v>
      </c>
      <c r="B35" s="60"/>
      <c r="C35" s="60"/>
      <c r="D35" s="60"/>
      <c r="E35" s="60"/>
    </row>
    <row r="36" spans="1:5" x14ac:dyDescent="0.25">
      <c r="A36" s="27" t="s">
        <v>51</v>
      </c>
      <c r="B36" s="60"/>
      <c r="C36" s="60"/>
      <c r="D36" s="60"/>
      <c r="E36" s="60"/>
    </row>
    <row r="37" spans="1:5" x14ac:dyDescent="0.25">
      <c r="A37" s="27" t="s">
        <v>52</v>
      </c>
      <c r="B37" s="60"/>
      <c r="C37" s="60"/>
      <c r="D37" s="60"/>
      <c r="E37" s="60"/>
    </row>
    <row r="38" spans="1:5" x14ac:dyDescent="0.25">
      <c r="A38" s="27" t="s">
        <v>53</v>
      </c>
      <c r="B38" s="60"/>
      <c r="C38" s="60"/>
      <c r="D38" s="60"/>
      <c r="E38" s="60"/>
    </row>
    <row r="39" spans="1:5" x14ac:dyDescent="0.25">
      <c r="A39" s="27" t="s">
        <v>54</v>
      </c>
      <c r="B39" s="60"/>
      <c r="C39" s="60"/>
      <c r="D39" s="60"/>
      <c r="E39" s="60"/>
    </row>
    <row r="40" spans="1:5" x14ac:dyDescent="0.25">
      <c r="A40" s="27" t="s">
        <v>55</v>
      </c>
      <c r="B40" s="60"/>
      <c r="C40" s="60"/>
      <c r="D40" s="60"/>
      <c r="E40" s="60"/>
    </row>
    <row r="41" spans="1:5" x14ac:dyDescent="0.25">
      <c r="A41" s="27" t="s">
        <v>56</v>
      </c>
      <c r="B41" s="60"/>
      <c r="C41" s="60"/>
      <c r="D41" s="60"/>
      <c r="E41" s="60"/>
    </row>
    <row r="42" spans="1:5" x14ac:dyDescent="0.25">
      <c r="B42" s="34"/>
      <c r="C42" s="34"/>
      <c r="D42" s="33"/>
      <c r="E42" s="36"/>
    </row>
    <row r="43" spans="1:5" x14ac:dyDescent="0.25">
      <c r="B43" s="35" t="s">
        <v>74</v>
      </c>
      <c r="C43" s="66"/>
    </row>
    <row r="44" spans="1:5" x14ac:dyDescent="0.25">
      <c r="B44" s="30" t="s">
        <v>75</v>
      </c>
      <c r="C44" s="38" t="e">
        <f>SUM(E17:E41)/C9</f>
        <v>#DIV/0!</v>
      </c>
    </row>
  </sheetData>
  <sheetProtection algorithmName="SHA-512" hashValue="cqqhWCe8fp6vivkPjZMjPrsjp2lUtAdAkiSVixUvGcczyDDlzrNTax/Oeg7ZjnmLJNOSzpAG8vRGUbH1OXORRA==" saltValue="D3aBDntt41xjiu5/e9qqxg==" spinCount="100000" sheet="1" objects="1" scenarios="1"/>
  <mergeCells count="2">
    <mergeCell ref="B2:G3"/>
    <mergeCell ref="D8:E8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C13</xm:sqref>
        </x14:dataValidation>
        <x14:dataValidation type="list" allowBlank="1" showInputMessage="1" showErrorMessage="1" error="Vyber výkonnostní třídu ze seznamu." prompt="Vyber výkonnostní třídu. ">
          <x14:formula1>
            <xm:f>'PRACOVNÍ LIST'!$D$5:$F$5</xm:f>
          </x14:formula1>
          <xm:sqref>C8</xm:sqref>
        </x14:dataValidation>
        <x14:dataValidation type="list" allowBlank="1" showInputMessage="1" showErrorMessage="1" errorTitle="Nesprávné zadání." error="Vyber soutěžní kategorii ze seznamu." prompt="Vyber soutěžní kategorii.">
          <x14:formula1>
            <xm:f>'PRACOVNÍ LIST'!$D$4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3"/>
  <sheetViews>
    <sheetView topLeftCell="A13" workbookViewId="0">
      <selection activeCell="C43" sqref="C43"/>
    </sheetView>
  </sheetViews>
  <sheetFormatPr defaultRowHeight="15" x14ac:dyDescent="0.25"/>
  <cols>
    <col min="2" max="2" width="27.28515625" customWidth="1"/>
    <col min="3" max="3" width="24" customWidth="1"/>
    <col min="4" max="4" width="12.7109375" customWidth="1"/>
    <col min="5" max="5" width="19.28515625" customWidth="1"/>
  </cols>
  <sheetData>
    <row r="2" spans="1:7" ht="14.45" customHeight="1" x14ac:dyDescent="0.25">
      <c r="B2" s="111">
        <f>informace!C9</f>
        <v>0</v>
      </c>
      <c r="C2" s="111"/>
      <c r="D2" s="111"/>
      <c r="E2" s="111"/>
      <c r="F2" s="111"/>
      <c r="G2" s="111"/>
    </row>
    <row r="3" spans="1:7" ht="14.45" customHeight="1" x14ac:dyDescent="0.25">
      <c r="B3" s="111"/>
      <c r="C3" s="111"/>
      <c r="D3" s="111"/>
      <c r="E3" s="111"/>
      <c r="F3" s="111"/>
      <c r="G3" s="111"/>
    </row>
    <row r="6" spans="1:7" ht="26.25" x14ac:dyDescent="0.25">
      <c r="B6" s="98" t="s">
        <v>32</v>
      </c>
      <c r="C6" s="37"/>
      <c r="D6" s="36"/>
    </row>
    <row r="7" spans="1:7" ht="15.75" x14ac:dyDescent="0.25">
      <c r="B7" s="23" t="s">
        <v>33</v>
      </c>
      <c r="C7" s="100" t="s">
        <v>104</v>
      </c>
    </row>
    <row r="8" spans="1:7" ht="15.75" x14ac:dyDescent="0.25">
      <c r="B8" s="22" t="s">
        <v>36</v>
      </c>
      <c r="C8" s="48"/>
    </row>
    <row r="9" spans="1:7" ht="15.75" x14ac:dyDescent="0.25">
      <c r="B9" s="21" t="s">
        <v>35</v>
      </c>
      <c r="C9" s="67"/>
    </row>
    <row r="10" spans="1:7" ht="15.75" x14ac:dyDescent="0.25">
      <c r="B10" s="22" t="s">
        <v>37</v>
      </c>
      <c r="C10" s="48"/>
    </row>
    <row r="11" spans="1:7" ht="15.75" x14ac:dyDescent="0.25">
      <c r="B11" s="21" t="s">
        <v>38</v>
      </c>
      <c r="C11" s="48"/>
    </row>
    <row r="12" spans="1:7" ht="15.75" x14ac:dyDescent="0.25">
      <c r="B12" s="21" t="s">
        <v>38</v>
      </c>
      <c r="C12" s="48"/>
    </row>
    <row r="14" spans="1:7" x14ac:dyDescent="0.25">
      <c r="E14" s="28"/>
    </row>
    <row r="15" spans="1:7" s="24" customFormat="1" x14ac:dyDescent="0.25">
      <c r="A15" s="25"/>
      <c r="B15" s="26" t="s">
        <v>39</v>
      </c>
      <c r="C15" s="26" t="s">
        <v>40</v>
      </c>
      <c r="D15" s="26" t="s">
        <v>41</v>
      </c>
      <c r="E15" s="29" t="s">
        <v>57</v>
      </c>
      <c r="G15"/>
    </row>
    <row r="16" spans="1:7" x14ac:dyDescent="0.25">
      <c r="A16" s="27" t="s">
        <v>14</v>
      </c>
      <c r="B16" s="60"/>
      <c r="C16" s="60"/>
      <c r="D16" s="60"/>
      <c r="E16" s="60"/>
    </row>
    <row r="17" spans="1:5" x14ac:dyDescent="0.25">
      <c r="A17" s="27" t="s">
        <v>15</v>
      </c>
      <c r="B17" s="60"/>
      <c r="C17" s="60"/>
      <c r="D17" s="60"/>
      <c r="E17" s="60"/>
    </row>
    <row r="18" spans="1:5" x14ac:dyDescent="0.25">
      <c r="A18" s="27" t="s">
        <v>16</v>
      </c>
      <c r="B18" s="60"/>
      <c r="C18" s="60"/>
      <c r="D18" s="60"/>
      <c r="E18" s="60"/>
    </row>
    <row r="19" spans="1:5" x14ac:dyDescent="0.25">
      <c r="A19" s="27" t="s">
        <v>17</v>
      </c>
      <c r="B19" s="60"/>
      <c r="C19" s="60"/>
      <c r="D19" s="60"/>
      <c r="E19" s="60"/>
    </row>
    <row r="20" spans="1:5" x14ac:dyDescent="0.25">
      <c r="A20" s="27" t="s">
        <v>18</v>
      </c>
      <c r="B20" s="60"/>
      <c r="C20" s="60"/>
      <c r="D20" s="60"/>
      <c r="E20" s="60"/>
    </row>
    <row r="21" spans="1:5" x14ac:dyDescent="0.25">
      <c r="A21" s="27" t="s">
        <v>19</v>
      </c>
      <c r="B21" s="60"/>
      <c r="C21" s="60"/>
      <c r="D21" s="60"/>
      <c r="E21" s="60"/>
    </row>
    <row r="22" spans="1:5" x14ac:dyDescent="0.25">
      <c r="A22" s="27" t="s">
        <v>20</v>
      </c>
      <c r="B22" s="60"/>
      <c r="C22" s="60"/>
      <c r="D22" s="60"/>
      <c r="E22" s="60"/>
    </row>
    <row r="23" spans="1:5" x14ac:dyDescent="0.25">
      <c r="A23" s="27" t="s">
        <v>21</v>
      </c>
      <c r="B23" s="60"/>
      <c r="C23" s="60"/>
      <c r="D23" s="60"/>
      <c r="E23" s="60"/>
    </row>
    <row r="24" spans="1:5" x14ac:dyDescent="0.25">
      <c r="A24" s="27" t="s">
        <v>22</v>
      </c>
      <c r="B24" s="60"/>
      <c r="C24" s="60"/>
      <c r="D24" s="60"/>
      <c r="E24" s="60"/>
    </row>
    <row r="25" spans="1:5" x14ac:dyDescent="0.25">
      <c r="A25" s="27" t="s">
        <v>23</v>
      </c>
      <c r="B25" s="60"/>
      <c r="C25" s="60"/>
      <c r="D25" s="60"/>
      <c r="E25" s="60"/>
    </row>
    <row r="26" spans="1:5" x14ac:dyDescent="0.25">
      <c r="A26" s="27" t="s">
        <v>42</v>
      </c>
      <c r="B26" s="60"/>
      <c r="C26" s="60"/>
      <c r="D26" s="60"/>
      <c r="E26" s="60"/>
    </row>
    <row r="27" spans="1:5" x14ac:dyDescent="0.25">
      <c r="A27" s="27" t="s">
        <v>43</v>
      </c>
      <c r="B27" s="60"/>
      <c r="C27" s="60"/>
      <c r="D27" s="60"/>
      <c r="E27" s="60"/>
    </row>
    <row r="28" spans="1:5" x14ac:dyDescent="0.25">
      <c r="A28" s="27" t="s">
        <v>44</v>
      </c>
      <c r="B28" s="60"/>
      <c r="C28" s="60"/>
      <c r="D28" s="60"/>
      <c r="E28" s="60"/>
    </row>
    <row r="29" spans="1:5" x14ac:dyDescent="0.25">
      <c r="A29" s="27" t="s">
        <v>45</v>
      </c>
      <c r="B29" s="60"/>
      <c r="C29" s="60"/>
      <c r="D29" s="60"/>
      <c r="E29" s="60"/>
    </row>
    <row r="30" spans="1:5" x14ac:dyDescent="0.25">
      <c r="A30" s="27" t="s">
        <v>46</v>
      </c>
      <c r="B30" s="60"/>
      <c r="C30" s="60"/>
      <c r="D30" s="60"/>
      <c r="E30" s="60"/>
    </row>
    <row r="31" spans="1:5" x14ac:dyDescent="0.25">
      <c r="A31" s="27" t="s">
        <v>47</v>
      </c>
      <c r="B31" s="60"/>
      <c r="C31" s="60"/>
      <c r="D31" s="60"/>
      <c r="E31" s="60"/>
    </row>
    <row r="32" spans="1:5" x14ac:dyDescent="0.25">
      <c r="A32" s="27" t="s">
        <v>48</v>
      </c>
      <c r="B32" s="60"/>
      <c r="C32" s="60"/>
      <c r="D32" s="60"/>
      <c r="E32" s="60"/>
    </row>
    <row r="33" spans="1:5" x14ac:dyDescent="0.25">
      <c r="A33" s="27" t="s">
        <v>49</v>
      </c>
      <c r="B33" s="60"/>
      <c r="C33" s="60"/>
      <c r="D33" s="60"/>
      <c r="E33" s="60"/>
    </row>
    <row r="34" spans="1:5" x14ac:dyDescent="0.25">
      <c r="A34" s="27" t="s">
        <v>50</v>
      </c>
      <c r="B34" s="60"/>
      <c r="C34" s="60"/>
      <c r="D34" s="60"/>
      <c r="E34" s="60"/>
    </row>
    <row r="35" spans="1:5" x14ac:dyDescent="0.25">
      <c r="A35" s="27" t="s">
        <v>51</v>
      </c>
      <c r="B35" s="60"/>
      <c r="C35" s="60"/>
      <c r="D35" s="60"/>
      <c r="E35" s="60"/>
    </row>
    <row r="36" spans="1:5" x14ac:dyDescent="0.25">
      <c r="A36" s="27" t="s">
        <v>52</v>
      </c>
      <c r="B36" s="60"/>
      <c r="C36" s="60"/>
      <c r="D36" s="60"/>
      <c r="E36" s="60"/>
    </row>
    <row r="37" spans="1:5" x14ac:dyDescent="0.25">
      <c r="A37" s="27" t="s">
        <v>53</v>
      </c>
      <c r="B37" s="60"/>
      <c r="C37" s="60"/>
      <c r="D37" s="60"/>
      <c r="E37" s="60"/>
    </row>
    <row r="38" spans="1:5" x14ac:dyDescent="0.25">
      <c r="A38" s="27" t="s">
        <v>54</v>
      </c>
      <c r="B38" s="60"/>
      <c r="C38" s="60"/>
      <c r="D38" s="60"/>
      <c r="E38" s="60"/>
    </row>
    <row r="39" spans="1:5" x14ac:dyDescent="0.25">
      <c r="A39" s="27" t="s">
        <v>55</v>
      </c>
      <c r="B39" s="60"/>
      <c r="C39" s="60"/>
      <c r="D39" s="60"/>
      <c r="E39" s="60"/>
    </row>
    <row r="40" spans="1:5" x14ac:dyDescent="0.25">
      <c r="A40" s="27" t="s">
        <v>56</v>
      </c>
      <c r="B40" s="60"/>
      <c r="C40" s="60"/>
      <c r="D40" s="60"/>
      <c r="E40" s="60"/>
    </row>
    <row r="41" spans="1:5" x14ac:dyDescent="0.25">
      <c r="B41" s="34"/>
      <c r="C41" s="34"/>
      <c r="D41" s="33"/>
      <c r="E41" s="36"/>
    </row>
    <row r="42" spans="1:5" x14ac:dyDescent="0.25">
      <c r="B42" s="35" t="s">
        <v>74</v>
      </c>
      <c r="C42" s="101" t="s">
        <v>104</v>
      </c>
    </row>
    <row r="43" spans="1:5" x14ac:dyDescent="0.25">
      <c r="B43" s="30" t="s">
        <v>75</v>
      </c>
      <c r="C43" s="38" t="e">
        <f>SUM(E16:E40)/C8</f>
        <v>#DIV/0!</v>
      </c>
    </row>
  </sheetData>
  <sheetProtection algorithmName="SHA-512" hashValue="xGGO3LAwTxqRDzetN4vo7RtEuLHDok6Qd4KzUIuX2KD8xZJQzvTWwcFxU6Lrdzugxrdnd6+mt3eNQ/zkwQZkwg==" saltValue="t2x5MMiy+Rqk5trY5FHyYQ==" spinCount="100000" sheet="1" objects="1" scenarios="1"/>
  <mergeCells count="1">
    <mergeCell ref="B2:G3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Vyberte jméno/a vedoucí této skupiny._x000a_Jména vedoucích musíte nejprve zapsat v listu &quot;informace&quot;.">
          <x14:formula1>
            <xm:f>informace!$C$27:$C$36</xm:f>
          </x14:formula1>
          <xm:sqref>C12</xm:sqref>
        </x14:dataValidation>
        <x14:dataValidation type="list" allowBlank="1" showInputMessage="1" showErrorMessage="1" errorTitle="To není správná možnost." error="Vyberte jméno/a vedoucích této skupiny." prompt="Vyberte jméno/a vedoucí této skupiny._x000a_Jména vedoucích musíte nejprve zapsat v listu &quot;informace&quot;.">
          <x14:formula1>
            <xm:f>informace!$C$27:$C$36</xm:f>
          </x14:formula1>
          <xm:sqref>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informace</vt:lpstr>
      <vt:lpstr>List1</vt:lpstr>
      <vt:lpstr>startovné</vt:lpstr>
      <vt:lpstr>přihláška VF 1</vt:lpstr>
      <vt:lpstr>přihláška VF 2</vt:lpstr>
      <vt:lpstr>přihláška VF 3</vt:lpstr>
      <vt:lpstr>přihláška VF 4</vt:lpstr>
      <vt:lpstr>přihláška VF 5</vt:lpstr>
      <vt:lpstr>Rodičovský tým</vt:lpstr>
      <vt:lpstr>přihláška MF 1</vt:lpstr>
      <vt:lpstr>přihláška MF 2</vt:lpstr>
      <vt:lpstr>přihláška MF 3</vt:lpstr>
      <vt:lpstr>přihláška MF 4</vt:lpstr>
      <vt:lpstr>přihláška MF 5</vt:lpstr>
      <vt:lpstr>přihláška SÓLOF</vt:lpstr>
      <vt:lpstr>přihláška DUOF</vt:lpstr>
      <vt:lpstr>přihláška TRIOF</vt:lpstr>
      <vt:lpstr>PRACOVNÍ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2024-01-16T09:19:22Z</dcterms:created>
  <dcterms:modified xsi:type="dcterms:W3CDTF">2024-01-29T11:15:58Z</dcterms:modified>
</cp:coreProperties>
</file>